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activeTab="1"/>
  </bookViews>
  <sheets>
    <sheet name="Sheet1" sheetId="6" r:id="rId1"/>
    <sheet name="Sheet2" sheetId="7" r:id="rId2"/>
  </sheets>
  <definedNames>
    <definedName name="BUDGET_Title">#REF!</definedName>
    <definedName name="ColumnTitle1">#REF!</definedName>
    <definedName name="COMPANY_NAME">#REF!</definedName>
    <definedName name="_xlnm.Print_Area" localSheetId="1">Sheet2!$D$2:$AC$59</definedName>
    <definedName name="Title1">#REF!</definedName>
    <definedName name="Title2">#REF!</definedName>
    <definedName name="Title3">#REF!</definedName>
    <definedName name="Title4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" l="1"/>
  <c r="N3" i="6"/>
  <c r="N4" i="6"/>
  <c r="N5" i="6"/>
  <c r="N6" i="6"/>
  <c r="N7" i="6"/>
  <c r="N8" i="6"/>
  <c r="N9" i="6"/>
  <c r="N10" i="6"/>
  <c r="N11" i="6"/>
  <c r="N12" i="6"/>
  <c r="N13" i="6"/>
  <c r="N14" i="6"/>
  <c r="AH17" i="7"/>
  <c r="AH19" i="7"/>
  <c r="A12" i="6"/>
  <c r="F11" i="6"/>
</calcChain>
</file>

<file path=xl/sharedStrings.xml><?xml version="1.0" encoding="utf-8"?>
<sst xmlns="http://schemas.openxmlformats.org/spreadsheetml/2006/main" count="70" uniqueCount="57">
  <si>
    <t># Hired</t>
  </si>
  <si>
    <t># Leavers</t>
  </si>
  <si>
    <t>Time to Hire</t>
  </si>
  <si>
    <t>Cost Per Hire</t>
  </si>
  <si>
    <t>Submit-to- Interview Ratio</t>
  </si>
  <si>
    <t>%Interviews to offer</t>
  </si>
  <si>
    <t>KPI</t>
  </si>
  <si>
    <t>Achievement</t>
  </si>
  <si>
    <t>Source Of hire</t>
  </si>
  <si>
    <t># hire</t>
  </si>
  <si>
    <t>Online Databases</t>
  </si>
  <si>
    <t>Refferal</t>
  </si>
  <si>
    <t>Walk-in</t>
  </si>
  <si>
    <t>Internal Databases</t>
  </si>
  <si>
    <t>Career Fairs</t>
  </si>
  <si>
    <t>Overseas</t>
  </si>
  <si>
    <t>Headhunters</t>
  </si>
  <si>
    <t>Internal Hiring</t>
  </si>
  <si>
    <t>Department</t>
  </si>
  <si>
    <t>Requsitions</t>
  </si>
  <si>
    <t>Hired</t>
  </si>
  <si>
    <t>Dept1</t>
  </si>
  <si>
    <t>Dept2</t>
  </si>
  <si>
    <t>Dept3</t>
  </si>
  <si>
    <t>Dept4</t>
  </si>
  <si>
    <t>Dept5</t>
  </si>
  <si>
    <t>Dept6</t>
  </si>
  <si>
    <t>Dept7</t>
  </si>
  <si>
    <t>Dept8</t>
  </si>
  <si>
    <t>Dept9</t>
  </si>
  <si>
    <t>Dept10</t>
  </si>
  <si>
    <t>Dept11</t>
  </si>
  <si>
    <t>Dept12</t>
  </si>
  <si>
    <t>Quality of hire</t>
  </si>
  <si>
    <t>% achived manpower plan</t>
  </si>
  <si>
    <t># Total Hired</t>
  </si>
  <si>
    <t>% female hired</t>
  </si>
  <si>
    <t>%Offers Acceptance Rate</t>
  </si>
  <si>
    <t>% re-hiered employees</t>
  </si>
  <si>
    <t>Leavers</t>
  </si>
  <si>
    <t>Replaced</t>
  </si>
  <si>
    <t>Hrie Per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</si>
  <si>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</si>
  <si>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</si>
  <si>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</si>
  <si>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</si>
  <si>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</si>
  <si>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</si>
  <si>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</si>
  <si>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</si>
  <si>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</si>
  <si>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</si>
  <si>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</si>
  <si>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</si>
  <si>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Talent Acqusition Report
</t>
    </r>
    <r>
      <rPr>
        <sz val="12"/>
        <color theme="0"/>
        <rFont val="Gill Sans MT"/>
        <family val="2"/>
        <scheme val="minor"/>
      </rPr>
      <t>29/04/2020</t>
    </r>
  </si>
  <si>
    <t>68 Days</t>
  </si>
  <si>
    <t>Saudization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</si>
</sst>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0.0%"/>
  </numFmts>
  <fonts count="12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8"/>
      <name val="Gill Sans MT"/>
      <family val="2"/>
      <scheme val="minor"/>
    </font>
    <font>
      <sz val="28"/>
      <color theme="0"/>
      <name val="Gill Sans MT"/>
      <family val="2"/>
      <scheme val="minor"/>
    </font>
    <font>
      <sz val="12"/>
      <color theme="0"/>
      <name val="Gill Sans MT"/>
      <family val="2"/>
      <scheme val="minor"/>
    </font>
    <font>
      <sz val="11"/>
      <color theme="5" tint="-0.249977111117893"/>
      <name val="Gill Sans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</borders>
  <cellStyleXfs count="12">
    <xf numFmtId="0" fontId="0" fillId="0" borderId="0">
      <alignment horizontal="left" wrapText="1" inden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Alignment="0" applyProtection="0"/>
    <xf numFmtId="0" fontId="7" fillId="4" borderId="0" applyBorder="0" applyProtection="0">
      <alignment horizontal="left" vertical="center" indent="1"/>
    </xf>
    <xf numFmtId="0" fontId="7" fillId="4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3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6" fillId="3" borderId="0" applyFill="0" applyBorder="0">
      <alignment horizontal="right"/>
    </xf>
  </cellStyleXfs>
  <cellXfs count="18">
    <xf numFmtId="0" fontId="0" fillId="0" borderId="0" xfId="0">
      <alignment horizontal="left" wrapText="1" indent="1"/>
    </xf>
    <xf numFmtId="40" fontId="0" fillId="0" borderId="0" xfId="9" applyFont="1">
      <alignment horizontal="right"/>
    </xf>
    <xf numFmtId="0" fontId="0" fillId="0" borderId="0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9" fontId="0" fillId="0" borderId="0" xfId="0" applyNumberFormat="1">
      <alignment horizontal="left" wrapText="1" indent="1"/>
    </xf>
    <xf numFmtId="0" fontId="11" fillId="0" borderId="0" xfId="0" applyFont="1" applyBorder="1" applyAlignment="1">
      <alignment horizontal="left" indent="1"/>
    </xf>
    <xf numFmtId="9" fontId="0" fillId="0" borderId="0" xfId="10" applyNumberFormat="1" applyFont="1" applyBorder="1">
      <alignment horizontal="right"/>
    </xf>
    <xf numFmtId="9" fontId="0" fillId="0" borderId="0" xfId="0" applyNumberFormat="1" applyBorder="1" applyAlignment="1">
      <alignment horizontal="left" inden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12">
    <cellStyle name="60% - Accent4" xfId="3" builtinId="44" customBuiltin="1"/>
    <cellStyle name="Comma" xfId="9" builtinId="3" customBuiltin="1"/>
    <cellStyle name="Date" xfId="11"/>
    <cellStyle name="Heading 1" xfId="4" builtinId="16" customBuiltin="1"/>
    <cellStyle name="Heading 2" xfId="5" builtinId="17" customBuiltin="1"/>
    <cellStyle name="Heading 3" xfId="6" builtinId="18" customBuiltin="1"/>
    <cellStyle name="Heading 4" xfId="2" builtinId="19" customBuiltin="1"/>
    <cellStyle name="Normal" xfId="0" builtinId="0" customBuiltin="1"/>
    <cellStyle name="Percent" xfId="10" builtinId="5" customBuiltin="1"/>
    <cellStyle name="Title" xfId="1" builtinId="15" customBuiltin="1"/>
    <cellStyle name="Total" xfId="7" builtinId="25" customBuiltin="1"/>
    <cellStyle name="Warning Text" xfId="8" builtinId="11" customBuiltin="1"/>
  </cellStyles>
  <dxfs count="5">
    <dxf>
      <numFmt numFmtId="0" formatCode="General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4"/>
      <tableStyleElement type="headerRow" dxfId="3"/>
      <tableStyleElement type="totalRow" dxfId="2"/>
      <tableStyleElement type="lastColumn" dxfId="1"/>
    </tableStyle>
  </tableStyles>
  <colors>
    <mruColors>
      <color rgb="FFE890A5"/>
      <color rgb="FFF9E3E8"/>
      <color rgb="FFF1B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95682210708115E-2"/>
          <c:y val="0.16230494922311925"/>
          <c:w val="0.9050086355785838"/>
          <c:h val="0.786769217138996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# Total Hired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Sheet1!$C$3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C5-4EF3-826A-BFEBA94BEF8D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# Leavers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Sheet1!$C$4</c:f>
              <c:numCache>
                <c:formatCode>General</c:formatCode>
                <c:ptCount val="1"/>
                <c:pt idx="0">
                  <c:v>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C5-4EF3-826A-BFEBA94BE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976888752"/>
        <c:axId val="976887120"/>
      </c:barChart>
      <c:catAx>
        <c:axId val="976888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76887120"/>
        <c:crosses val="autoZero"/>
        <c:auto val="1"/>
        <c:lblAlgn val="ctr"/>
        <c:lblOffset val="100"/>
        <c:noMultiLvlLbl val="0"/>
      </c:catAx>
      <c:valAx>
        <c:axId val="976887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88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2"/>
      </a:solidFill>
      <a:prstDash val="dashDot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Hiring Sources</a:t>
            </a:r>
          </a:p>
        </c:rich>
      </c:tx>
      <c:layout>
        <c:manualLayout>
          <c:xMode val="edge"/>
          <c:yMode val="edge"/>
          <c:x val="5.3403242435071394E-3"/>
          <c:y val="1.3888888888888888E-2"/>
        </c:manualLayout>
      </c:layout>
      <c:overlay val="0"/>
      <c:spPr>
        <a:solidFill>
          <a:schemeClr val="tx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# hire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0800" dist="38100" dir="13500000" algn="b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Sheet1!$E$3:$E$10</c:f>
              <c:strCache>
                <c:ptCount val="8"/>
                <c:pt idx="0">
                  <c:v>Walk-in</c:v>
                </c:pt>
                <c:pt idx="1">
                  <c:v>Refferal</c:v>
                </c:pt>
                <c:pt idx="2">
                  <c:v>Online Databases</c:v>
                </c:pt>
                <c:pt idx="3">
                  <c:v>Career Fairs</c:v>
                </c:pt>
                <c:pt idx="4">
                  <c:v>Overseas</c:v>
                </c:pt>
                <c:pt idx="5">
                  <c:v>Internal Hiring</c:v>
                </c:pt>
                <c:pt idx="6">
                  <c:v>Headhunters</c:v>
                </c:pt>
                <c:pt idx="7">
                  <c:v>Internal Databases</c:v>
                </c:pt>
              </c:strCache>
            </c:strRef>
          </c:cat>
          <c:val>
            <c:numRef>
              <c:f>Sheet1!$F$3:$F$10</c:f>
              <c:numCache>
                <c:formatCode>General</c:formatCode>
                <c:ptCount val="8"/>
                <c:pt idx="0">
                  <c:v>70</c:v>
                </c:pt>
                <c:pt idx="1">
                  <c:v>45</c:v>
                </c:pt>
                <c:pt idx="2">
                  <c:v>37</c:v>
                </c:pt>
                <c:pt idx="3">
                  <c:v>33</c:v>
                </c:pt>
                <c:pt idx="4">
                  <c:v>22</c:v>
                </c:pt>
                <c:pt idx="5">
                  <c:v>15</c:v>
                </c:pt>
                <c:pt idx="6">
                  <c:v>13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D-4834-B158-1ED267781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8"/>
        <c:axId val="976889840"/>
        <c:axId val="976883312"/>
      </c:barChart>
      <c:catAx>
        <c:axId val="97688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83312"/>
        <c:crosses val="autoZero"/>
        <c:auto val="1"/>
        <c:lblAlgn val="ctr"/>
        <c:lblOffset val="100"/>
        <c:noMultiLvlLbl val="0"/>
      </c:catAx>
      <c:valAx>
        <c:axId val="97688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88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2"/>
      </a:solidFill>
      <a:prstDash val="dashDot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02056555269924"/>
          <c:y val="3.1989763275751759E-2"/>
          <c:w val="0.6482433590402743"/>
          <c:h val="0.96801023672424824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75-4A12-A10C-3C81FAC620AA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75-4A12-A10C-3C81FAC620AA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75-4A12-A10C-3C81FAC620AA}"/>
              </c:ext>
            </c:extLst>
          </c:dPt>
          <c:val>
            <c:numRef>
              <c:f>Sheet2!$AH$17:$AH$19</c:f>
              <c:numCache>
                <c:formatCode>0%</c:formatCode>
                <c:ptCount val="3"/>
                <c:pt idx="0">
                  <c:v>0.3</c:v>
                </c:pt>
                <c:pt idx="1">
                  <c:v>0.01</c:v>
                </c:pt>
                <c:pt idx="2">
                  <c:v>1.69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75-4A12-A10C-3C81FAC6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1BDC9"/>
              </a:solidFill>
              <a:ln w="19050">
                <a:noFill/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675-4A12-A10C-3C81FAC620AA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675-4A12-A10C-3C81FAC620AA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E675-4A12-A10C-3C81FAC620A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75-4A12-A10C-3C81FAC620AA}"/>
              </c:ext>
            </c:extLst>
          </c:dPt>
          <c:val>
            <c:numRef>
              <c:f>Sheet2!$AH$10:$AH$14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75-4A12-A10C-3C81FAC6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4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Hiring Vis Requisitions</a:t>
            </a:r>
          </a:p>
        </c:rich>
      </c:tx>
      <c:layout>
        <c:manualLayout>
          <c:xMode val="edge"/>
          <c:yMode val="edge"/>
          <c:x val="1.2784090909090944E-3"/>
          <c:y val="6.6401062416998674E-3"/>
        </c:manualLayout>
      </c:layout>
      <c:overlay val="0"/>
      <c:spPr>
        <a:solidFill>
          <a:schemeClr val="tx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102819533921895E-2"/>
          <c:y val="0.24060451108950026"/>
          <c:w val="0.94553606935496703"/>
          <c:h val="0.62757317187941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Requsitions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Sheet1!$H$3:$H$14</c:f>
              <c:strCache>
                <c:ptCount val="12"/>
                <c:pt idx="0">
                  <c:v>Dept1</c:v>
                </c:pt>
                <c:pt idx="1">
                  <c:v>Dept10</c:v>
                </c:pt>
                <c:pt idx="2">
                  <c:v>Dept11</c:v>
                </c:pt>
                <c:pt idx="3">
                  <c:v>Dept12</c:v>
                </c:pt>
                <c:pt idx="4">
                  <c:v>Dept2</c:v>
                </c:pt>
                <c:pt idx="5">
                  <c:v>Dept3</c:v>
                </c:pt>
                <c:pt idx="6">
                  <c:v>Dept4</c:v>
                </c:pt>
                <c:pt idx="7">
                  <c:v>Dept5</c:v>
                </c:pt>
                <c:pt idx="8">
                  <c:v>Dept6</c:v>
                </c:pt>
                <c:pt idx="9">
                  <c:v>Dept7</c:v>
                </c:pt>
                <c:pt idx="10">
                  <c:v>Dept8</c:v>
                </c:pt>
                <c:pt idx="11">
                  <c:v>Dept9</c:v>
                </c:pt>
              </c:strCache>
            </c:strRef>
          </c:cat>
          <c:val>
            <c:numRef>
              <c:f>Sheet1!$I$3:$I$14</c:f>
              <c:numCache>
                <c:formatCode>General</c:formatCode>
                <c:ptCount val="12"/>
                <c:pt idx="0">
                  <c:v>71</c:v>
                </c:pt>
                <c:pt idx="1">
                  <c:v>75</c:v>
                </c:pt>
                <c:pt idx="2">
                  <c:v>26</c:v>
                </c:pt>
                <c:pt idx="3">
                  <c:v>12</c:v>
                </c:pt>
                <c:pt idx="4">
                  <c:v>66</c:v>
                </c:pt>
                <c:pt idx="5">
                  <c:v>20</c:v>
                </c:pt>
                <c:pt idx="6">
                  <c:v>60</c:v>
                </c:pt>
                <c:pt idx="7">
                  <c:v>43</c:v>
                </c:pt>
                <c:pt idx="8">
                  <c:v>60</c:v>
                </c:pt>
                <c:pt idx="9">
                  <c:v>44</c:v>
                </c:pt>
                <c:pt idx="10">
                  <c:v>20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7B-4B3E-9B64-E83FF722ECEF}"/>
            </c:ext>
          </c:extLst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Hired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Sheet1!$H$3:$H$14</c:f>
              <c:strCache>
                <c:ptCount val="12"/>
                <c:pt idx="0">
                  <c:v>Dept1</c:v>
                </c:pt>
                <c:pt idx="1">
                  <c:v>Dept10</c:v>
                </c:pt>
                <c:pt idx="2">
                  <c:v>Dept11</c:v>
                </c:pt>
                <c:pt idx="3">
                  <c:v>Dept12</c:v>
                </c:pt>
                <c:pt idx="4">
                  <c:v>Dept2</c:v>
                </c:pt>
                <c:pt idx="5">
                  <c:v>Dept3</c:v>
                </c:pt>
                <c:pt idx="6">
                  <c:v>Dept4</c:v>
                </c:pt>
                <c:pt idx="7">
                  <c:v>Dept5</c:v>
                </c:pt>
                <c:pt idx="8">
                  <c:v>Dept6</c:v>
                </c:pt>
                <c:pt idx="9">
                  <c:v>Dept7</c:v>
                </c:pt>
                <c:pt idx="10">
                  <c:v>Dept8</c:v>
                </c:pt>
                <c:pt idx="11">
                  <c:v>Dept9</c:v>
                </c:pt>
              </c:strCache>
            </c:strRef>
          </c:cat>
          <c:val>
            <c:numRef>
              <c:f>Sheet1!$J$3:$J$14</c:f>
              <c:numCache>
                <c:formatCode>General</c:formatCode>
                <c:ptCount val="12"/>
                <c:pt idx="0">
                  <c:v>55</c:v>
                </c:pt>
                <c:pt idx="1">
                  <c:v>60</c:v>
                </c:pt>
                <c:pt idx="2">
                  <c:v>20</c:v>
                </c:pt>
                <c:pt idx="3">
                  <c:v>7</c:v>
                </c:pt>
                <c:pt idx="4">
                  <c:v>50</c:v>
                </c:pt>
                <c:pt idx="5">
                  <c:v>10</c:v>
                </c:pt>
                <c:pt idx="6">
                  <c:v>40</c:v>
                </c:pt>
                <c:pt idx="7">
                  <c:v>30</c:v>
                </c:pt>
                <c:pt idx="8">
                  <c:v>60</c:v>
                </c:pt>
                <c:pt idx="9">
                  <c:v>13</c:v>
                </c:pt>
                <c:pt idx="10">
                  <c:v>15</c:v>
                </c:pt>
                <c:pt idx="1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7B-4B3E-9B64-E83FF722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9"/>
        <c:axId val="976895824"/>
        <c:axId val="976884400"/>
      </c:barChart>
      <c:catAx>
        <c:axId val="97689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84400"/>
        <c:crosses val="autoZero"/>
        <c:auto val="1"/>
        <c:lblAlgn val="ctr"/>
        <c:lblOffset val="100"/>
        <c:noMultiLvlLbl val="0"/>
      </c:catAx>
      <c:valAx>
        <c:axId val="976884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89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90142567406349"/>
          <c:y val="1.5562945070113243E-2"/>
          <c:w val="0.11087896683369126"/>
          <c:h val="0.19515010822850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accent1"/>
      </a:solidFill>
      <a:prstDash val="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Hired</a:t>
            </a:r>
            <a:r>
              <a:rPr lang="en-US" baseline="0">
                <a:solidFill>
                  <a:schemeClr val="bg1"/>
                </a:solidFill>
              </a:rPr>
              <a:t> vs Leavers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5.7734099400145993E-3"/>
          <c:y val="1.3290802764486975E-2"/>
        </c:manualLayout>
      </c:layout>
      <c:overlay val="0"/>
      <c:spPr>
        <a:solidFill>
          <a:schemeClr val="tx2"/>
        </a:solidFill>
        <a:ln w="3175">
          <a:noFill/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96828066624E-2"/>
          <c:y val="0.16105156412864657"/>
          <c:w val="0.93855017886469294"/>
          <c:h val="0.6937301946108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Leavers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Sheet1!$L$3:$L$14</c:f>
              <c:strCache>
                <c:ptCount val="12"/>
                <c:pt idx="0">
                  <c:v>Dept1</c:v>
                </c:pt>
                <c:pt idx="1">
                  <c:v>Dept2</c:v>
                </c:pt>
                <c:pt idx="2">
                  <c:v>Dept3</c:v>
                </c:pt>
                <c:pt idx="3">
                  <c:v>Dept4</c:v>
                </c:pt>
                <c:pt idx="4">
                  <c:v>Dept5</c:v>
                </c:pt>
                <c:pt idx="5">
                  <c:v>Dept6</c:v>
                </c:pt>
                <c:pt idx="6">
                  <c:v>Dept7</c:v>
                </c:pt>
                <c:pt idx="7">
                  <c:v>Dept8</c:v>
                </c:pt>
                <c:pt idx="8">
                  <c:v>Dept9</c:v>
                </c:pt>
                <c:pt idx="9">
                  <c:v>Dept10</c:v>
                </c:pt>
                <c:pt idx="10">
                  <c:v>Dept11</c:v>
                </c:pt>
                <c:pt idx="11">
                  <c:v>Dept12</c:v>
                </c:pt>
              </c:strCache>
            </c:strRef>
          </c:cat>
          <c:val>
            <c:numRef>
              <c:f>Sheet1!$M$3:$M$14</c:f>
              <c:numCache>
                <c:formatCode>General</c:formatCode>
                <c:ptCount val="12"/>
                <c:pt idx="0">
                  <c:v>14</c:v>
                </c:pt>
                <c:pt idx="1">
                  <c:v>25</c:v>
                </c:pt>
                <c:pt idx="2">
                  <c:v>40</c:v>
                </c:pt>
                <c:pt idx="3">
                  <c:v>14</c:v>
                </c:pt>
                <c:pt idx="4">
                  <c:v>70</c:v>
                </c:pt>
                <c:pt idx="5">
                  <c:v>44</c:v>
                </c:pt>
                <c:pt idx="6">
                  <c:v>30</c:v>
                </c:pt>
                <c:pt idx="7">
                  <c:v>59</c:v>
                </c:pt>
                <c:pt idx="8">
                  <c:v>18</c:v>
                </c:pt>
                <c:pt idx="9">
                  <c:v>29</c:v>
                </c:pt>
                <c:pt idx="10">
                  <c:v>80</c:v>
                </c:pt>
                <c:pt idx="1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2-4D47-A6CC-1E56AC3F1CEA}"/>
            </c:ext>
          </c:extLst>
        </c:ser>
        <c:ser>
          <c:idx val="1"/>
          <c:order val="1"/>
          <c:tx>
            <c:strRef>
              <c:f>Sheet1!$N$2</c:f>
              <c:strCache>
                <c:ptCount val="1"/>
                <c:pt idx="0">
                  <c:v>Replaced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Sheet1!$L$3:$L$14</c:f>
              <c:strCache>
                <c:ptCount val="12"/>
                <c:pt idx="0">
                  <c:v>Dept1</c:v>
                </c:pt>
                <c:pt idx="1">
                  <c:v>Dept2</c:v>
                </c:pt>
                <c:pt idx="2">
                  <c:v>Dept3</c:v>
                </c:pt>
                <c:pt idx="3">
                  <c:v>Dept4</c:v>
                </c:pt>
                <c:pt idx="4">
                  <c:v>Dept5</c:v>
                </c:pt>
                <c:pt idx="5">
                  <c:v>Dept6</c:v>
                </c:pt>
                <c:pt idx="6">
                  <c:v>Dept7</c:v>
                </c:pt>
                <c:pt idx="7">
                  <c:v>Dept8</c:v>
                </c:pt>
                <c:pt idx="8">
                  <c:v>Dept9</c:v>
                </c:pt>
                <c:pt idx="9">
                  <c:v>Dept10</c:v>
                </c:pt>
                <c:pt idx="10">
                  <c:v>Dept11</c:v>
                </c:pt>
                <c:pt idx="11">
                  <c:v>Dept12</c:v>
                </c:pt>
              </c:strCache>
            </c:strRef>
          </c:cat>
          <c:val>
            <c:numRef>
              <c:f>Sheet1!$N$3:$N$14</c:f>
              <c:numCache>
                <c:formatCode>General</c:formatCode>
                <c:ptCount val="12"/>
                <c:pt idx="0">
                  <c:v>55</c:v>
                </c:pt>
                <c:pt idx="1">
                  <c:v>50</c:v>
                </c:pt>
                <c:pt idx="2">
                  <c:v>10</c:v>
                </c:pt>
                <c:pt idx="3">
                  <c:v>40</c:v>
                </c:pt>
                <c:pt idx="4">
                  <c:v>30</c:v>
                </c:pt>
                <c:pt idx="5">
                  <c:v>60</c:v>
                </c:pt>
                <c:pt idx="6">
                  <c:v>13</c:v>
                </c:pt>
                <c:pt idx="7">
                  <c:v>15</c:v>
                </c:pt>
                <c:pt idx="8">
                  <c:v>40</c:v>
                </c:pt>
                <c:pt idx="9">
                  <c:v>60</c:v>
                </c:pt>
                <c:pt idx="10">
                  <c:v>20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2-4D47-A6CC-1E56AC3F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9"/>
        <c:axId val="976890928"/>
        <c:axId val="976892016"/>
      </c:barChart>
      <c:catAx>
        <c:axId val="97689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92016"/>
        <c:crosses val="autoZero"/>
        <c:auto val="1"/>
        <c:lblAlgn val="ctr"/>
        <c:lblOffset val="100"/>
        <c:noMultiLvlLbl val="0"/>
      </c:catAx>
      <c:valAx>
        <c:axId val="97689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89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0056810006499677"/>
          <c:y val="4.7476945166543154E-2"/>
          <c:w val="8.2606711023125889E-2"/>
          <c:h val="0.19494729725769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2"/>
      </a:solidFill>
      <a:prstDash val="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1160158010551671E-2"/>
          <c:y val="1.9936204146730464E-2"/>
        </c:manualLayout>
      </c:layout>
      <c:overlay val="0"/>
      <c:spPr>
        <a:solidFill>
          <a:schemeClr val="tx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1223344556677889E-2"/>
          <c:y val="8.1306747541724733E-2"/>
          <c:w val="0.98597081930415265"/>
          <c:h val="0.76906026698815755"/>
        </c:manualLayout>
      </c:layout>
      <c:lineChart>
        <c:grouping val="standard"/>
        <c:varyColors val="0"/>
        <c:ser>
          <c:idx val="0"/>
          <c:order val="0"/>
          <c:tx>
            <c:strRef>
              <c:f>Sheet1!$C$17</c:f>
              <c:strCache>
                <c:ptCount val="1"/>
                <c:pt idx="0">
                  <c:v># Hired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triangle"/>
            </a:ln>
            <a:effectLst>
              <a:outerShdw blurRad="50800" dist="38100" dir="16200000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Sheet1!$B$18:$B$29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Sheet1!$C$18:$C$29</c:f>
              <c:numCache>
                <c:formatCode>General</c:formatCode>
                <c:ptCount val="12"/>
                <c:pt idx="0">
                  <c:v>30</c:v>
                </c:pt>
                <c:pt idx="1">
                  <c:v>22</c:v>
                </c:pt>
                <c:pt idx="2">
                  <c:v>19</c:v>
                </c:pt>
                <c:pt idx="3">
                  <c:v>17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19</c:v>
                </c:pt>
                <c:pt idx="10">
                  <c:v>40</c:v>
                </c:pt>
                <c:pt idx="11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3E3-4319-A716-3DB64BFD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976886032"/>
        <c:axId val="976891472"/>
      </c:lineChart>
      <c:catAx>
        <c:axId val="97688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91472"/>
        <c:crosses val="autoZero"/>
        <c:auto val="1"/>
        <c:lblAlgn val="ctr"/>
        <c:lblOffset val="100"/>
        <c:noMultiLvlLbl val="0"/>
      </c:catAx>
      <c:valAx>
        <c:axId val="976891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7688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solidFill>
        <a:schemeClr val="tx2"/>
      </a:solidFill>
      <a:prstDash val="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124293785310734E-2"/>
          <c:y val="4.9441786283891544E-2"/>
          <c:w val="0.96468926553672318"/>
          <c:h val="0.907761828814460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8-4DC3-930B-50469A6F282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C8-4DC3-930B-50469A6F2827}"/>
              </c:ext>
            </c:extLst>
          </c:dPt>
          <c:dLbls>
            <c:dLbl>
              <c:idx val="1"/>
              <c:layout>
                <c:manualLayout>
                  <c:x val="0.32507062146892657"/>
                  <c:y val="-0.2485275464968793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C8-4DC3-930B-50469A6F28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(Sheet1!$C$12,Sheet1!$A$12)</c:f>
              <c:numCache>
                <c:formatCode>General</c:formatCode>
                <c:ptCount val="2"/>
                <c:pt idx="0">
                  <c:v>72</c:v>
                </c:pt>
                <c:pt idx="1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C8-4DC3-930B-50469A6F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175" cap="flat" cmpd="sng" algn="ctr">
      <a:solidFill>
        <a:schemeClr val="tx2"/>
      </a:solidFill>
      <a:prstDash val="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0.svg"/><Relationship Id="rId18" Type="http://schemas.openxmlformats.org/officeDocument/2006/relationships/chart" Target="../charts/chart5.xml"/><Relationship Id="rId26" Type="http://schemas.openxmlformats.org/officeDocument/2006/relationships/image" Target="../media/image12.png"/><Relationship Id="rId3" Type="http://schemas.openxmlformats.org/officeDocument/2006/relationships/image" Target="../media/image2.png"/><Relationship Id="rId21" Type="http://schemas.openxmlformats.org/officeDocument/2006/relationships/image" Target="../media/image9.png"/><Relationship Id="rId34" Type="http://schemas.openxmlformats.org/officeDocument/2006/relationships/image" Target="../media/image19.png"/><Relationship Id="rId7" Type="http://schemas.openxmlformats.org/officeDocument/2006/relationships/image" Target="../media/image5.svg"/><Relationship Id="rId12" Type="http://schemas.openxmlformats.org/officeDocument/2006/relationships/image" Target="../media/image6.png"/><Relationship Id="rId17" Type="http://schemas.openxmlformats.org/officeDocument/2006/relationships/chart" Target="../charts/chart4.xml"/><Relationship Id="rId25" Type="http://schemas.openxmlformats.org/officeDocument/2006/relationships/image" Target="../media/image11.png"/><Relationship Id="rId33" Type="http://schemas.openxmlformats.org/officeDocument/2006/relationships/image" Target="../media/image18.png"/><Relationship Id="rId2" Type="http://schemas.openxmlformats.org/officeDocument/2006/relationships/chart" Target="../charts/chart1.xml"/><Relationship Id="rId16" Type="http://schemas.openxmlformats.org/officeDocument/2006/relationships/image" Target="../media/image8.png"/><Relationship Id="rId20" Type="http://schemas.openxmlformats.org/officeDocument/2006/relationships/chart" Target="../charts/chart7.xml"/><Relationship Id="rId29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8.svg"/><Relationship Id="rId24" Type="http://schemas.openxmlformats.org/officeDocument/2006/relationships/image" Target="../media/image17.svg"/><Relationship Id="rId32" Type="http://schemas.openxmlformats.org/officeDocument/2006/relationships/image" Target="../media/image17.png"/><Relationship Id="rId5" Type="http://schemas.openxmlformats.org/officeDocument/2006/relationships/chart" Target="../charts/chart2.xml"/><Relationship Id="rId15" Type="http://schemas.openxmlformats.org/officeDocument/2006/relationships/image" Target="../media/image12.svg"/><Relationship Id="rId23" Type="http://schemas.openxmlformats.org/officeDocument/2006/relationships/image" Target="../media/image10.png"/><Relationship Id="rId28" Type="http://schemas.openxmlformats.org/officeDocument/2006/relationships/image" Target="../media/image13.png"/><Relationship Id="rId10" Type="http://schemas.openxmlformats.org/officeDocument/2006/relationships/image" Target="../media/image5.png"/><Relationship Id="rId19" Type="http://schemas.openxmlformats.org/officeDocument/2006/relationships/chart" Target="../charts/chart6.xml"/><Relationship Id="rId31" Type="http://schemas.openxmlformats.org/officeDocument/2006/relationships/image" Target="../media/image16.png"/><Relationship Id="rId4" Type="http://schemas.openxmlformats.org/officeDocument/2006/relationships/image" Target="../media/image3.svg"/><Relationship Id="rId9" Type="http://schemas.openxmlformats.org/officeDocument/2006/relationships/chart" Target="../charts/chart3.xml"/><Relationship Id="rId14" Type="http://schemas.openxmlformats.org/officeDocument/2006/relationships/image" Target="../media/image7.png"/><Relationship Id="rId22" Type="http://schemas.openxmlformats.org/officeDocument/2006/relationships/image" Target="../media/image15.svg"/><Relationship Id="rId27" Type="http://schemas.openxmlformats.org/officeDocument/2006/relationships/image" Target="../media/image20.svg"/><Relationship Id="rId30" Type="http://schemas.openxmlformats.org/officeDocument/2006/relationships/image" Target="../media/image15.png"/><Relationship Id="rId8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1</xdr:row>
      <xdr:rowOff>111898</xdr:rowOff>
    </xdr:from>
    <xdr:to>
      <xdr:col>6</xdr:col>
      <xdr:colOff>60960</xdr:colOff>
      <xdr:row>4</xdr:row>
      <xdr:rowOff>105295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B254E5D-F6BE-4F42-B7C5-44C283615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1" y="348118"/>
          <a:ext cx="929639" cy="686817"/>
        </a:xfrm>
        <a:prstGeom prst="rect">
          <a:avLst/>
        </a:prstGeom>
      </xdr:spPr>
    </xdr:pic>
    <xdr:clientData/>
  </xdr:twoCellAnchor>
  <xdr:twoCellAnchor editAs="oneCell">
    <xdr:from>
      <xdr:col>25</xdr:col>
      <xdr:colOff>205741</xdr:colOff>
      <xdr:row>1</xdr:row>
      <xdr:rowOff>81418</xdr:rowOff>
    </xdr:from>
    <xdr:to>
      <xdr:col>28</xdr:col>
      <xdr:colOff>152400</xdr:colOff>
      <xdr:row>4</xdr:row>
      <xdr:rowOff>74815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CA2C725-4E17-4462-B220-6E03D5BD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1161" y="317638"/>
          <a:ext cx="929639" cy="686817"/>
        </a:xfrm>
        <a:prstGeom prst="rect">
          <a:avLst/>
        </a:prstGeom>
      </xdr:spPr>
    </xdr:pic>
    <xdr:clientData/>
  </xdr:twoCellAnchor>
  <xdr:twoCellAnchor>
    <xdr:from>
      <xdr:col>3</xdr:col>
      <xdr:colOff>251460</xdr:colOff>
      <xdr:row>6</xdr:row>
      <xdr:rowOff>91440</xdr:rowOff>
    </xdr:from>
    <xdr:to>
      <xdr:col>11</xdr:col>
      <xdr:colOff>213360</xdr:colOff>
      <xdr:row>14</xdr:row>
      <xdr:rowOff>68580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1925D2FF-CD88-46AB-8F0E-D2F9F4147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274320</xdr:colOff>
      <xdr:row>6</xdr:row>
      <xdr:rowOff>167640</xdr:rowOff>
    </xdr:from>
    <xdr:to>
      <xdr:col>17</xdr:col>
      <xdr:colOff>297180</xdr:colOff>
      <xdr:row>14</xdr:row>
      <xdr:rowOff>0</xdr:rowOff>
    </xdr:to>
    <xdr:pic>
      <xdr:nvPicPr>
        <xdr:cNvPr id="11" name="Graphic 10" descr="Flip calendar">
          <a:extLst>
            <a:ext uri="{FF2B5EF4-FFF2-40B4-BE49-F238E27FC236}">
              <a16:creationId xmlns:a16="http://schemas.microsoft.com/office/drawing/2014/main" xmlns="" id="{43DB6B13-CC78-43B2-B8CC-318CFBFA7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090160" y="1554480"/>
          <a:ext cx="1661160" cy="1661160"/>
        </a:xfrm>
        <a:prstGeom prst="rect">
          <a:avLst/>
        </a:prstGeom>
      </xdr:spPr>
    </xdr:pic>
    <xdr:clientData/>
  </xdr:twoCellAnchor>
  <xdr:twoCellAnchor>
    <xdr:from>
      <xdr:col>4</xdr:col>
      <xdr:colOff>236220</xdr:colOff>
      <xdr:row>5</xdr:row>
      <xdr:rowOff>144780</xdr:rowOff>
    </xdr:from>
    <xdr:to>
      <xdr:col>10</xdr:col>
      <xdr:colOff>152400</xdr:colOff>
      <xdr:row>7</xdr:row>
      <xdr:rowOff>45720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F5DD1921-F314-4760-947E-E899A6BFA24E}"/>
            </a:ext>
          </a:extLst>
        </xdr:cNvPr>
        <xdr:cNvSpPr txBox="1"/>
      </xdr:nvSpPr>
      <xdr:spPr>
        <a:xfrm>
          <a:off x="2430780" y="1303020"/>
          <a:ext cx="1882140" cy="35814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Total Hired vs Leavers</a:t>
          </a:r>
          <a:endParaRPr lang="en-US" sz="1200">
            <a:solidFill>
              <a:schemeClr val="bg1"/>
            </a:solidFill>
            <a:effectLst/>
          </a:endParaRPr>
        </a:p>
        <a:p>
          <a:pPr algn="ctr"/>
          <a:endParaRPr 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99060</xdr:colOff>
      <xdr:row>6</xdr:row>
      <xdr:rowOff>91440</xdr:rowOff>
    </xdr:from>
    <xdr:to>
      <xdr:col>18</xdr:col>
      <xdr:colOff>144780</xdr:colOff>
      <xdr:row>14</xdr:row>
      <xdr:rowOff>53340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6C5C50BA-8051-4DC5-AD98-EC4F5893A184}"/>
            </a:ext>
          </a:extLst>
        </xdr:cNvPr>
        <xdr:cNvSpPr/>
      </xdr:nvSpPr>
      <xdr:spPr>
        <a:xfrm>
          <a:off x="4914900" y="1478280"/>
          <a:ext cx="2011680" cy="17907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45720</xdr:colOff>
      <xdr:row>5</xdr:row>
      <xdr:rowOff>144780</xdr:rowOff>
    </xdr:from>
    <xdr:to>
      <xdr:col>17</xdr:col>
      <xdr:colOff>198120</xdr:colOff>
      <xdr:row>7</xdr:row>
      <xdr:rowOff>45720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A7FBE7DD-7F13-47EE-85C1-F3DC8B102F13}"/>
            </a:ext>
          </a:extLst>
        </xdr:cNvPr>
        <xdr:cNvSpPr txBox="1"/>
      </xdr:nvSpPr>
      <xdr:spPr>
        <a:xfrm>
          <a:off x="5189220" y="1303020"/>
          <a:ext cx="1463040" cy="35814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Time to Hire</a:t>
          </a:r>
          <a:endParaRPr lang="en-US" sz="12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297180</xdr:colOff>
      <xdr:row>10</xdr:row>
      <xdr:rowOff>106680</xdr:rowOff>
    </xdr:from>
    <xdr:to>
      <xdr:col>16</xdr:col>
      <xdr:colOff>281940</xdr:colOff>
      <xdr:row>11</xdr:row>
      <xdr:rowOff>213360</xdr:rowOff>
    </xdr:to>
    <xdr:sp macro="" textlink="Sheet1!C5">
      <xdr:nvSpPr>
        <xdr:cNvPr id="15" name="TextBox 14">
          <a:extLst>
            <a:ext uri="{FF2B5EF4-FFF2-40B4-BE49-F238E27FC236}">
              <a16:creationId xmlns:a16="http://schemas.microsoft.com/office/drawing/2014/main" xmlns="" id="{D3FCD2F3-A611-4218-A004-0E6B77E32D13}"/>
            </a:ext>
          </a:extLst>
        </xdr:cNvPr>
        <xdr:cNvSpPr txBox="1"/>
      </xdr:nvSpPr>
      <xdr:spPr>
        <a:xfrm>
          <a:off x="5440680" y="2407920"/>
          <a:ext cx="96774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F42A00C-EC77-4B66-9B4D-E42E959CB4D6}" type="TxLink">
            <a:rPr lang="en-US" sz="1400" b="1" i="0" u="none" strike="noStrike">
              <a:solidFill>
                <a:schemeClr val="tx2"/>
              </a:solidFill>
              <a:latin typeface="Gill Sans MT"/>
            </a:rPr>
            <a:pPr algn="ctr"/>
            <a:t>68 Days</a:t>
          </a:fld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3</xdr:col>
      <xdr:colOff>251460</xdr:colOff>
      <xdr:row>14</xdr:row>
      <xdr:rowOff>175260</xdr:rowOff>
    </xdr:from>
    <xdr:to>
      <xdr:col>18</xdr:col>
      <xdr:colOff>175260</xdr:colOff>
      <xdr:row>22</xdr:row>
      <xdr:rowOff>175260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2AFF09E3-ECA9-4EAA-80C6-9541FD4C4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159223</xdr:colOff>
      <xdr:row>6</xdr:row>
      <xdr:rowOff>198120</xdr:rowOff>
    </xdr:from>
    <xdr:to>
      <xdr:col>27</xdr:col>
      <xdr:colOff>236220</xdr:colOff>
      <xdr:row>9</xdr:row>
      <xdr:rowOff>175260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xmlns="" id="{24F7B8A3-1BD0-4BFC-8E90-E3B1D4566319}"/>
            </a:ext>
          </a:extLst>
        </xdr:cNvPr>
        <xdr:cNvGrpSpPr/>
      </xdr:nvGrpSpPr>
      <xdr:grpSpPr>
        <a:xfrm>
          <a:off x="10189048" y="1531620"/>
          <a:ext cx="800897" cy="634365"/>
          <a:chOff x="8976360" y="1348740"/>
          <a:chExt cx="1188720" cy="1188720"/>
        </a:xfrm>
      </xdr:grpSpPr>
      <xdr:pic>
        <xdr:nvPicPr>
          <xdr:cNvPr id="21" name="Graphic 20" descr="Dollar">
            <a:extLst>
              <a:ext uri="{FF2B5EF4-FFF2-40B4-BE49-F238E27FC236}">
                <a16:creationId xmlns:a16="http://schemas.microsoft.com/office/drawing/2014/main" xmlns="" id="{AC3EC82B-2130-48DD-A89E-57B706DCE8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xmlns="" r:embed="rId7"/>
              </a:ext>
            </a:extLst>
          </a:blip>
          <a:stretch>
            <a:fillRect/>
          </a:stretch>
        </xdr:blipFill>
        <xdr:spPr>
          <a:xfrm>
            <a:off x="9105900" y="1485900"/>
            <a:ext cx="914400" cy="914400"/>
          </a:xfrm>
          <a:prstGeom prst="rect">
            <a:avLst/>
          </a:prstGeom>
        </xdr:spPr>
      </xdr:pic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xmlns="" id="{46964BEE-5870-40A0-8D73-1B2A2A0318AB}"/>
              </a:ext>
            </a:extLst>
          </xdr:cNvPr>
          <xdr:cNvSpPr/>
        </xdr:nvSpPr>
        <xdr:spPr>
          <a:xfrm>
            <a:off x="8976360" y="1348740"/>
            <a:ext cx="1188720" cy="1188720"/>
          </a:xfrm>
          <a:prstGeom prst="ellipse">
            <a:avLst/>
          </a:prstGeom>
          <a:noFill/>
          <a:ln w="76200">
            <a:solidFill>
              <a:srgbClr val="E890A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24</xdr:col>
      <xdr:colOff>45720</xdr:colOff>
      <xdr:row>8</xdr:row>
      <xdr:rowOff>72390</xdr:rowOff>
    </xdr:from>
    <xdr:to>
      <xdr:col>25</xdr:col>
      <xdr:colOff>159223</xdr:colOff>
      <xdr:row>8</xdr:row>
      <xdr:rowOff>76200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xmlns="" id="{1AE8E8AF-8B8D-44C0-AAE1-E3F16434CD88}"/>
            </a:ext>
          </a:extLst>
        </xdr:cNvPr>
        <xdr:cNvCxnSpPr>
          <a:stCxn id="22" idx="2"/>
        </xdr:cNvCxnSpPr>
      </xdr:nvCxnSpPr>
      <xdr:spPr>
        <a:xfrm flipH="1">
          <a:off x="8793480" y="1916430"/>
          <a:ext cx="441163" cy="3810"/>
        </a:xfrm>
        <a:prstGeom prst="straightConnector1">
          <a:avLst/>
        </a:prstGeom>
        <a:ln w="38100">
          <a:solidFill>
            <a:srgbClr val="E890A5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106680</xdr:colOff>
      <xdr:row>6</xdr:row>
      <xdr:rowOff>213360</xdr:rowOff>
    </xdr:from>
    <xdr:to>
      <xdr:col>24</xdr:col>
      <xdr:colOff>15240</xdr:colOff>
      <xdr:row>8</xdr:row>
      <xdr:rowOff>76200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AB73C73E-78B0-41FA-972D-22DEE210FC68}"/>
            </a:ext>
          </a:extLst>
        </xdr:cNvPr>
        <xdr:cNvSpPr txBox="1"/>
      </xdr:nvSpPr>
      <xdr:spPr>
        <a:xfrm>
          <a:off x="7216140" y="1600200"/>
          <a:ext cx="1546860" cy="320040"/>
        </a:xfrm>
        <a:prstGeom prst="rect">
          <a:avLst/>
        </a:prstGeom>
        <a:solidFill>
          <a:srgbClr val="E890A5"/>
        </a:solidFill>
        <a:ln w="9525" cmpd="sng">
          <a:solidFill>
            <a:srgbClr val="E890A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Cost Per Hire</a:t>
          </a:r>
        </a:p>
      </xdr:txBody>
    </xdr:sp>
    <xdr:clientData/>
  </xdr:twoCellAnchor>
  <xdr:twoCellAnchor>
    <xdr:from>
      <xdr:col>19</xdr:col>
      <xdr:colOff>106680</xdr:colOff>
      <xdr:row>8</xdr:row>
      <xdr:rowOff>83820</xdr:rowOff>
    </xdr:from>
    <xdr:to>
      <xdr:col>24</xdr:col>
      <xdr:colOff>15240</xdr:colOff>
      <xdr:row>9</xdr:row>
      <xdr:rowOff>175260</xdr:rowOff>
    </xdr:to>
    <xdr:sp macro="" textlink="Sheet1!C6">
      <xdr:nvSpPr>
        <xdr:cNvPr id="35" name="TextBox 34">
          <a:extLst>
            <a:ext uri="{FF2B5EF4-FFF2-40B4-BE49-F238E27FC236}">
              <a16:creationId xmlns:a16="http://schemas.microsoft.com/office/drawing/2014/main" xmlns="" id="{86A3020E-72B1-486C-8501-E47C3178BB7A}"/>
            </a:ext>
          </a:extLst>
        </xdr:cNvPr>
        <xdr:cNvSpPr txBox="1"/>
      </xdr:nvSpPr>
      <xdr:spPr>
        <a:xfrm>
          <a:off x="7216140" y="1927860"/>
          <a:ext cx="1546860" cy="320040"/>
        </a:xfrm>
        <a:prstGeom prst="rect">
          <a:avLst/>
        </a:prstGeom>
        <a:solidFill>
          <a:schemeClr val="lt1"/>
        </a:solidFill>
        <a:ln w="9525" cmpd="sng">
          <a:solidFill>
            <a:srgbClr val="E890A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B0DEA4A-D507-433D-B6D3-91789C2D2031}" type="TxLink">
            <a:rPr lang="en-US" sz="1600" b="0" i="0" u="none" strike="noStrike">
              <a:solidFill>
                <a:schemeClr val="accent3"/>
              </a:solidFill>
              <a:latin typeface="Gill Sans MT"/>
            </a:rPr>
            <a:pPr algn="ctr"/>
            <a:t>1,289.00 </a:t>
          </a:fld>
          <a:endParaRPr lang="en-US" sz="1600">
            <a:solidFill>
              <a:schemeClr val="accent3"/>
            </a:solidFill>
          </a:endParaRPr>
        </a:p>
      </xdr:txBody>
    </xdr:sp>
    <xdr:clientData/>
  </xdr:twoCellAnchor>
  <xdr:twoCellAnchor editAs="oneCell">
    <xdr:from>
      <xdr:col>19</xdr:col>
      <xdr:colOff>129077</xdr:colOff>
      <xdr:row>10</xdr:row>
      <xdr:rowOff>38100</xdr:rowOff>
    </xdr:from>
    <xdr:to>
      <xdr:col>21</xdr:col>
      <xdr:colOff>289560</xdr:colOff>
      <xdr:row>13</xdr:row>
      <xdr:rowOff>201463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F9EC1C2F-D251-4623-9584-82EECEDFA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537" y="2339340"/>
          <a:ext cx="815803" cy="849163"/>
        </a:xfrm>
        <a:prstGeom prst="rect">
          <a:avLst/>
        </a:prstGeom>
      </xdr:spPr>
    </xdr:pic>
    <xdr:clientData/>
  </xdr:twoCellAnchor>
  <xdr:twoCellAnchor>
    <xdr:from>
      <xdr:col>22</xdr:col>
      <xdr:colOff>30480</xdr:colOff>
      <xdr:row>10</xdr:row>
      <xdr:rowOff>190500</xdr:rowOff>
    </xdr:from>
    <xdr:to>
      <xdr:col>27</xdr:col>
      <xdr:colOff>160020</xdr:colOff>
      <xdr:row>12</xdr:row>
      <xdr:rowOff>53340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59401C5F-29E5-4C18-AB5F-9E8709A6FB13}"/>
            </a:ext>
          </a:extLst>
        </xdr:cNvPr>
        <xdr:cNvSpPr txBox="1"/>
      </xdr:nvSpPr>
      <xdr:spPr>
        <a:xfrm>
          <a:off x="8122920" y="2491740"/>
          <a:ext cx="1767840" cy="32004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Gill Sans MT"/>
            </a:rPr>
            <a:t>Submit to</a:t>
          </a:r>
          <a:r>
            <a:rPr lang="en-US" sz="1100" b="0" i="0" u="none" strike="noStrike" baseline="0">
              <a:solidFill>
                <a:schemeClr val="bg1"/>
              </a:solidFill>
              <a:latin typeface="Gill Sans MT"/>
            </a:rPr>
            <a:t> Interview Ratio</a:t>
          </a:r>
          <a:endParaRPr lang="en-US" sz="1100" b="0" i="0" u="none" strike="noStrike">
            <a:solidFill>
              <a:schemeClr val="bg1"/>
            </a:solidFill>
            <a:latin typeface="Gill Sans MT"/>
          </a:endParaRPr>
        </a:p>
      </xdr:txBody>
    </xdr:sp>
    <xdr:clientData/>
  </xdr:twoCellAnchor>
  <xdr:twoCellAnchor>
    <xdr:from>
      <xdr:col>22</xdr:col>
      <xdr:colOff>30480</xdr:colOff>
      <xdr:row>12</xdr:row>
      <xdr:rowOff>60960</xdr:rowOff>
    </xdr:from>
    <xdr:to>
      <xdr:col>27</xdr:col>
      <xdr:colOff>160020</xdr:colOff>
      <xdr:row>13</xdr:row>
      <xdr:rowOff>152400</xdr:rowOff>
    </xdr:to>
    <xdr:sp macro="" textlink="Sheet1!C7">
      <xdr:nvSpPr>
        <xdr:cNvPr id="44" name="TextBox 43">
          <a:extLst>
            <a:ext uri="{FF2B5EF4-FFF2-40B4-BE49-F238E27FC236}">
              <a16:creationId xmlns:a16="http://schemas.microsoft.com/office/drawing/2014/main" xmlns="" id="{AA63F02F-60AF-40CC-9076-C916B0B40AC8}"/>
            </a:ext>
          </a:extLst>
        </xdr:cNvPr>
        <xdr:cNvSpPr txBox="1"/>
      </xdr:nvSpPr>
      <xdr:spPr>
        <a:xfrm>
          <a:off x="8122920" y="2819400"/>
          <a:ext cx="176784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B94EBEC-45DA-4980-AD9B-F43A2730FD18}" type="TxLink">
            <a:rPr lang="en-US" sz="1600" b="0" i="0" u="none" strike="noStrike">
              <a:solidFill>
                <a:schemeClr val="accent3"/>
              </a:solidFill>
              <a:latin typeface="Gill Sans MT"/>
            </a:rPr>
            <a:pPr algn="ctr"/>
            <a:t>75%</a:t>
          </a:fld>
          <a:endParaRPr lang="en-US" sz="1600">
            <a:solidFill>
              <a:schemeClr val="accent3"/>
            </a:solidFill>
          </a:endParaRPr>
        </a:p>
      </xdr:txBody>
    </xdr:sp>
    <xdr:clientData/>
  </xdr:twoCellAnchor>
  <xdr:twoCellAnchor>
    <xdr:from>
      <xdr:col>18</xdr:col>
      <xdr:colOff>304800</xdr:colOff>
      <xdr:row>6</xdr:row>
      <xdr:rowOff>106680</xdr:rowOff>
    </xdr:from>
    <xdr:to>
      <xdr:col>28</xdr:col>
      <xdr:colOff>68580</xdr:colOff>
      <xdr:row>22</xdr:row>
      <xdr:rowOff>182880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4B460357-0EC2-47A7-8C7F-C45F3D54DB77}"/>
            </a:ext>
          </a:extLst>
        </xdr:cNvPr>
        <xdr:cNvSpPr/>
      </xdr:nvSpPr>
      <xdr:spPr>
        <a:xfrm>
          <a:off x="7086600" y="1493520"/>
          <a:ext cx="3040380" cy="37338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320040</xdr:colOff>
      <xdr:row>14</xdr:row>
      <xdr:rowOff>34290</xdr:rowOff>
    </xdr:from>
    <xdr:to>
      <xdr:col>28</xdr:col>
      <xdr:colOff>7620</xdr:colOff>
      <xdr:row>22</xdr:row>
      <xdr:rowOff>167640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xmlns="" id="{AF12CEF6-AB8F-41EC-AD45-11AC67880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25</xdr:col>
      <xdr:colOff>45720</xdr:colOff>
      <xdr:row>16</xdr:row>
      <xdr:rowOff>182880</xdr:rowOff>
    </xdr:from>
    <xdr:to>
      <xdr:col>26</xdr:col>
      <xdr:colOff>38100</xdr:colOff>
      <xdr:row>18</xdr:row>
      <xdr:rowOff>45720</xdr:rowOff>
    </xdr:to>
    <xdr:pic>
      <xdr:nvPicPr>
        <xdr:cNvPr id="50" name="Graphic 49" descr="Grinning face with solid fill">
          <a:extLst>
            <a:ext uri="{FF2B5EF4-FFF2-40B4-BE49-F238E27FC236}">
              <a16:creationId xmlns:a16="http://schemas.microsoft.com/office/drawing/2014/main" xmlns="" id="{1041B8AB-B991-4B37-8156-87DBC3876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1"/>
            </a:ext>
          </a:extLst>
        </a:blip>
        <a:stretch>
          <a:fillRect/>
        </a:stretch>
      </xdr:blipFill>
      <xdr:spPr>
        <a:xfrm>
          <a:off x="9121140" y="3855720"/>
          <a:ext cx="320040" cy="320040"/>
        </a:xfrm>
        <a:prstGeom prst="rect">
          <a:avLst/>
        </a:prstGeom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20</xdr:col>
      <xdr:colOff>302400</xdr:colOff>
      <xdr:row>16</xdr:row>
      <xdr:rowOff>165240</xdr:rowOff>
    </xdr:from>
    <xdr:to>
      <xdr:col>21</xdr:col>
      <xdr:colOff>294780</xdr:colOff>
      <xdr:row>18</xdr:row>
      <xdr:rowOff>28080</xdr:rowOff>
    </xdr:to>
    <xdr:pic>
      <xdr:nvPicPr>
        <xdr:cNvPr id="52" name="Graphic 51" descr="Sad face with solid fill">
          <a:extLst>
            <a:ext uri="{FF2B5EF4-FFF2-40B4-BE49-F238E27FC236}">
              <a16:creationId xmlns:a16="http://schemas.microsoft.com/office/drawing/2014/main" xmlns="" id="{9E5F2A0B-37CD-4BB5-9016-6A050123F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3"/>
            </a:ext>
          </a:extLst>
        </a:blip>
        <a:stretch>
          <a:fillRect/>
        </a:stretch>
      </xdr:blipFill>
      <xdr:spPr>
        <a:xfrm>
          <a:off x="7739520" y="3838080"/>
          <a:ext cx="320040" cy="320040"/>
        </a:xfrm>
        <a:prstGeom prst="rect">
          <a:avLst/>
        </a:prstGeom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23</xdr:col>
      <xdr:colOff>53340</xdr:colOff>
      <xdr:row>14</xdr:row>
      <xdr:rowOff>167640</xdr:rowOff>
    </xdr:from>
    <xdr:to>
      <xdr:col>24</xdr:col>
      <xdr:colOff>40920</xdr:colOff>
      <xdr:row>16</xdr:row>
      <xdr:rowOff>25680</xdr:rowOff>
    </xdr:to>
    <xdr:pic>
      <xdr:nvPicPr>
        <xdr:cNvPr id="54" name="Graphic 53" descr="Neutral face with solid fill">
          <a:extLst>
            <a:ext uri="{FF2B5EF4-FFF2-40B4-BE49-F238E27FC236}">
              <a16:creationId xmlns:a16="http://schemas.microsoft.com/office/drawing/2014/main" xmlns="" id="{A4DFB61C-086D-4ADA-B887-C7F4E04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5"/>
            </a:ext>
          </a:extLst>
        </a:blip>
        <a:stretch>
          <a:fillRect/>
        </a:stretch>
      </xdr:blipFill>
      <xdr:spPr>
        <a:xfrm>
          <a:off x="8473440" y="3383280"/>
          <a:ext cx="315240" cy="315240"/>
        </a:xfrm>
        <a:prstGeom prst="rect">
          <a:avLst/>
        </a:prstGeom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23</xdr:col>
      <xdr:colOff>99060</xdr:colOff>
      <xdr:row>18</xdr:row>
      <xdr:rowOff>60960</xdr:rowOff>
    </xdr:from>
    <xdr:to>
      <xdr:col>23</xdr:col>
      <xdr:colOff>266700</xdr:colOff>
      <xdr:row>19</xdr:row>
      <xdr:rowOff>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xmlns="" id="{85552205-3604-4896-8CA6-5A91E93E6784}"/>
            </a:ext>
          </a:extLst>
        </xdr:cNvPr>
        <xdr:cNvSpPr/>
      </xdr:nvSpPr>
      <xdr:spPr>
        <a:xfrm>
          <a:off x="8519160" y="4191000"/>
          <a:ext cx="167640" cy="167640"/>
        </a:xfrm>
        <a:prstGeom prst="ellipse">
          <a:avLst/>
        </a:prstGeom>
        <a:solidFill>
          <a:schemeClr val="bg2">
            <a:lumMod val="75000"/>
          </a:schemeClr>
        </a:solidFill>
        <a:ln>
          <a:noFill/>
        </a:ln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144780</xdr:colOff>
      <xdr:row>19</xdr:row>
      <xdr:rowOff>15240</xdr:rowOff>
    </xdr:from>
    <xdr:to>
      <xdr:col>26</xdr:col>
      <xdr:colOff>175260</xdr:colOff>
      <xdr:row>20</xdr:row>
      <xdr:rowOff>106680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E60A041A-418E-4ABE-BD18-EC3607C4EA3D}"/>
            </a:ext>
          </a:extLst>
        </xdr:cNvPr>
        <xdr:cNvSpPr txBox="1"/>
      </xdr:nvSpPr>
      <xdr:spPr>
        <a:xfrm>
          <a:off x="7581900" y="4373880"/>
          <a:ext cx="1996440" cy="32004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Gill Sans MT"/>
            </a:rPr>
            <a:t>Quality of Hire</a:t>
          </a:r>
        </a:p>
      </xdr:txBody>
    </xdr:sp>
    <xdr:clientData/>
  </xdr:twoCellAnchor>
  <xdr:twoCellAnchor>
    <xdr:from>
      <xdr:col>20</xdr:col>
      <xdr:colOff>144780</xdr:colOff>
      <xdr:row>20</xdr:row>
      <xdr:rowOff>99060</xdr:rowOff>
    </xdr:from>
    <xdr:to>
      <xdr:col>26</xdr:col>
      <xdr:colOff>175260</xdr:colOff>
      <xdr:row>21</xdr:row>
      <xdr:rowOff>190500</xdr:rowOff>
    </xdr:to>
    <xdr:sp macro="" textlink="Sheet1!C10">
      <xdr:nvSpPr>
        <xdr:cNvPr id="57" name="TextBox 56">
          <a:extLst>
            <a:ext uri="{FF2B5EF4-FFF2-40B4-BE49-F238E27FC236}">
              <a16:creationId xmlns:a16="http://schemas.microsoft.com/office/drawing/2014/main" xmlns="" id="{5CA897B1-B2FB-4ECB-971E-B1D36A234A44}"/>
            </a:ext>
          </a:extLst>
        </xdr:cNvPr>
        <xdr:cNvSpPr txBox="1"/>
      </xdr:nvSpPr>
      <xdr:spPr>
        <a:xfrm>
          <a:off x="7581900" y="4686300"/>
          <a:ext cx="199644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F8322FA-B5CF-4279-BA5D-87CC9BDCA5D2}" type="TxLink">
            <a:rPr lang="en-US" sz="1600" b="1" i="0" u="none" strike="noStrike">
              <a:solidFill>
                <a:schemeClr val="accent3"/>
              </a:solidFill>
              <a:latin typeface="Gill Sans MT"/>
            </a:rPr>
            <a:pPr algn="ctr"/>
            <a:t>30%</a:t>
          </a:fld>
          <a:endParaRPr lang="en-US" sz="2400" b="1">
            <a:solidFill>
              <a:schemeClr val="accent3"/>
            </a:solidFill>
          </a:endParaRPr>
        </a:p>
      </xdr:txBody>
    </xdr:sp>
    <xdr:clientData/>
  </xdr:twoCellAnchor>
  <xdr:twoCellAnchor editAs="oneCell">
    <xdr:from>
      <xdr:col>2</xdr:col>
      <xdr:colOff>266700</xdr:colOff>
      <xdr:row>44</xdr:row>
      <xdr:rowOff>29250</xdr:rowOff>
    </xdr:from>
    <xdr:to>
      <xdr:col>29</xdr:col>
      <xdr:colOff>38100</xdr:colOff>
      <xdr:row>59</xdr:row>
      <xdr:rowOff>96396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E4C39CE4-B99D-4351-8FF4-9B38B61B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alphaModFix amt="1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" y="10102890"/>
          <a:ext cx="8618220" cy="3503766"/>
        </a:xfrm>
        <a:prstGeom prst="rect">
          <a:avLst/>
        </a:prstGeom>
      </xdr:spPr>
    </xdr:pic>
    <xdr:clientData/>
  </xdr:twoCellAnchor>
  <xdr:twoCellAnchor>
    <xdr:from>
      <xdr:col>3</xdr:col>
      <xdr:colOff>220980</xdr:colOff>
      <xdr:row>23</xdr:row>
      <xdr:rowOff>30480</xdr:rowOff>
    </xdr:from>
    <xdr:to>
      <xdr:col>22</xdr:col>
      <xdr:colOff>220980</xdr:colOff>
      <xdr:row>31</xdr:row>
      <xdr:rowOff>114300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xmlns="" id="{AFB90F1E-593C-462D-A532-83CA8FDAF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228600</xdr:colOff>
      <xdr:row>31</xdr:row>
      <xdr:rowOff>160020</xdr:rowOff>
    </xdr:from>
    <xdr:to>
      <xdr:col>22</xdr:col>
      <xdr:colOff>213360</xdr:colOff>
      <xdr:row>40</xdr:row>
      <xdr:rowOff>13716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xmlns="" id="{38658D71-C14A-4970-AE69-A77B3718F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213360</xdr:colOff>
      <xdr:row>40</xdr:row>
      <xdr:rowOff>60960</xdr:rowOff>
    </xdr:from>
    <xdr:to>
      <xdr:col>17</xdr:col>
      <xdr:colOff>152400</xdr:colOff>
      <xdr:row>48</xdr:row>
      <xdr:rowOff>143256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xmlns="" id="{875B7DB4-C9E3-4654-9B3E-892A64120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266700</xdr:colOff>
      <xdr:row>40</xdr:row>
      <xdr:rowOff>60960</xdr:rowOff>
    </xdr:from>
    <xdr:to>
      <xdr:col>28</xdr:col>
      <xdr:colOff>99060</xdr:colOff>
      <xdr:row>48</xdr:row>
      <xdr:rowOff>143256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xmlns="" id="{E07A3FC3-7B29-4EF9-A491-F33B163B7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23</xdr:col>
      <xdr:colOff>160020</xdr:colOff>
      <xdr:row>44</xdr:row>
      <xdr:rowOff>45720</xdr:rowOff>
    </xdr:from>
    <xdr:to>
      <xdr:col>25</xdr:col>
      <xdr:colOff>0</xdr:colOff>
      <xdr:row>46</xdr:row>
      <xdr:rowOff>83820</xdr:rowOff>
    </xdr:to>
    <xdr:pic>
      <xdr:nvPicPr>
        <xdr:cNvPr id="69" name="Graphic 68" descr="Man">
          <a:extLst>
            <a:ext uri="{FF2B5EF4-FFF2-40B4-BE49-F238E27FC236}">
              <a16:creationId xmlns:a16="http://schemas.microsoft.com/office/drawing/2014/main" xmlns="" id="{2096856B-364E-4A2B-9120-07F936C89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8580120" y="1011936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25</xdr:col>
      <xdr:colOff>205740</xdr:colOff>
      <xdr:row>41</xdr:row>
      <xdr:rowOff>160020</xdr:rowOff>
    </xdr:from>
    <xdr:to>
      <xdr:col>26</xdr:col>
      <xdr:colOff>289560</xdr:colOff>
      <xdr:row>43</xdr:row>
      <xdr:rowOff>114300</xdr:rowOff>
    </xdr:to>
    <xdr:pic>
      <xdr:nvPicPr>
        <xdr:cNvPr id="71" name="Graphic 70" descr="Woman">
          <a:extLst>
            <a:ext uri="{FF2B5EF4-FFF2-40B4-BE49-F238E27FC236}">
              <a16:creationId xmlns:a16="http://schemas.microsoft.com/office/drawing/2014/main" xmlns="" id="{5996AA9A-FE59-49FA-9B03-36D87E872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9281160" y="9547860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18</xdr:col>
      <xdr:colOff>175260</xdr:colOff>
      <xdr:row>41</xdr:row>
      <xdr:rowOff>30480</xdr:rowOff>
    </xdr:from>
    <xdr:to>
      <xdr:col>22</xdr:col>
      <xdr:colOff>13422</xdr:colOff>
      <xdr:row>43</xdr:row>
      <xdr:rowOff>139065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D699219C-3EF0-4BC1-8685-12375B50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060" y="9418320"/>
          <a:ext cx="1148802" cy="565785"/>
        </a:xfrm>
        <a:prstGeom prst="rect">
          <a:avLst/>
        </a:prstGeom>
      </xdr:spPr>
    </xdr:pic>
    <xdr:clientData/>
  </xdr:twoCellAnchor>
  <xdr:twoCellAnchor>
    <xdr:from>
      <xdr:col>17</xdr:col>
      <xdr:colOff>198120</xdr:colOff>
      <xdr:row>40</xdr:row>
      <xdr:rowOff>68580</xdr:rowOff>
    </xdr:from>
    <xdr:to>
      <xdr:col>22</xdr:col>
      <xdr:colOff>213360</xdr:colOff>
      <xdr:row>48</xdr:row>
      <xdr:rowOff>144780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93FF741C-8712-40BE-B703-F7F0C2A35A1A}"/>
            </a:ext>
          </a:extLst>
        </xdr:cNvPr>
        <xdr:cNvSpPr/>
      </xdr:nvSpPr>
      <xdr:spPr>
        <a:xfrm>
          <a:off x="6652260" y="9227820"/>
          <a:ext cx="1653540" cy="19050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175260</xdr:colOff>
      <xdr:row>42</xdr:row>
      <xdr:rowOff>84772</xdr:rowOff>
    </xdr:from>
    <xdr:to>
      <xdr:col>20</xdr:col>
      <xdr:colOff>45720</xdr:colOff>
      <xdr:row>45</xdr:row>
      <xdr:rowOff>91439</xdr:rowOff>
    </xdr:to>
    <xdr:cxnSp macro="">
      <xdr:nvCxnSpPr>
        <xdr:cNvPr id="78" name="Connector: Elbow 77">
          <a:extLst>
            <a:ext uri="{FF2B5EF4-FFF2-40B4-BE49-F238E27FC236}">
              <a16:creationId xmlns:a16="http://schemas.microsoft.com/office/drawing/2014/main" xmlns="" id="{CBF8B90B-786E-43C6-950E-EF19E6EA8A2E}"/>
            </a:ext>
          </a:extLst>
        </xdr:cNvPr>
        <xdr:cNvCxnSpPr>
          <a:stCxn id="73" idx="1"/>
        </xdr:cNvCxnSpPr>
      </xdr:nvCxnSpPr>
      <xdr:spPr>
        <a:xfrm rot="10800000" flipH="1" flipV="1">
          <a:off x="6957060" y="9701212"/>
          <a:ext cx="525780" cy="692467"/>
        </a:xfrm>
        <a:prstGeom prst="bentConnector4">
          <a:avLst>
            <a:gd name="adj1" fmla="val -43478"/>
            <a:gd name="adj2" fmla="val 70426"/>
          </a:avLst>
        </a:prstGeom>
        <a:ln w="12700">
          <a:solidFill>
            <a:schemeClr val="accent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198120</xdr:colOff>
      <xdr:row>45</xdr:row>
      <xdr:rowOff>99060</xdr:rowOff>
    </xdr:from>
    <xdr:to>
      <xdr:col>22</xdr:col>
      <xdr:colOff>213360</xdr:colOff>
      <xdr:row>47</xdr:row>
      <xdr:rowOff>137160</xdr:rowOff>
    </xdr:to>
    <xdr:sp macro="" textlink="Sheet1!C13">
      <xdr:nvSpPr>
        <xdr:cNvPr id="82" name="TextBox 81">
          <a:extLst>
            <a:ext uri="{FF2B5EF4-FFF2-40B4-BE49-F238E27FC236}">
              <a16:creationId xmlns:a16="http://schemas.microsoft.com/office/drawing/2014/main" xmlns="" id="{467FB646-1201-402F-B1B7-9B25019C9F12}"/>
            </a:ext>
          </a:extLst>
        </xdr:cNvPr>
        <xdr:cNvSpPr txBox="1"/>
      </xdr:nvSpPr>
      <xdr:spPr>
        <a:xfrm>
          <a:off x="6652260" y="10401300"/>
          <a:ext cx="165354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DF34966-4399-42F0-8DF1-2572D75E8DC6}" type="TxLink">
            <a:rPr lang="en-US" sz="3200" b="0" i="0" u="none" strike="noStrike">
              <a:solidFill>
                <a:schemeClr val="accent3"/>
              </a:solidFill>
              <a:latin typeface="Gill Sans MT"/>
            </a:rPr>
            <a:pPr algn="ctr"/>
            <a:t>50</a:t>
          </a:fld>
          <a:endParaRPr lang="en-US" sz="6000" b="1">
            <a:solidFill>
              <a:schemeClr val="accent3"/>
            </a:solidFill>
          </a:endParaRPr>
        </a:p>
      </xdr:txBody>
    </xdr:sp>
    <xdr:clientData/>
  </xdr:twoCellAnchor>
  <xdr:twoCellAnchor editAs="oneCell">
    <xdr:from>
      <xdr:col>23</xdr:col>
      <xdr:colOff>0</xdr:colOff>
      <xdr:row>33</xdr:row>
      <xdr:rowOff>22860</xdr:rowOff>
    </xdr:from>
    <xdr:to>
      <xdr:col>27</xdr:col>
      <xdr:colOff>312420</xdr:colOff>
      <xdr:row>40</xdr:row>
      <xdr:rowOff>45720</xdr:rowOff>
    </xdr:to>
    <xdr:pic>
      <xdr:nvPicPr>
        <xdr:cNvPr id="86" name="Graphic 85" descr="Ribbon">
          <a:extLst>
            <a:ext uri="{FF2B5EF4-FFF2-40B4-BE49-F238E27FC236}">
              <a16:creationId xmlns:a16="http://schemas.microsoft.com/office/drawing/2014/main" xmlns="" id="{89681594-DA1F-4D98-AFC3-404B8790A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8420100" y="7581900"/>
          <a:ext cx="1623060" cy="1623060"/>
        </a:xfrm>
        <a:prstGeom prst="rect">
          <a:avLst/>
        </a:prstGeom>
      </xdr:spPr>
    </xdr:pic>
    <xdr:clientData/>
  </xdr:twoCellAnchor>
  <xdr:twoCellAnchor>
    <xdr:from>
      <xdr:col>22</xdr:col>
      <xdr:colOff>259080</xdr:colOff>
      <xdr:row>31</xdr:row>
      <xdr:rowOff>152400</xdr:rowOff>
    </xdr:from>
    <xdr:to>
      <xdr:col>28</xdr:col>
      <xdr:colOff>99060</xdr:colOff>
      <xdr:row>40</xdr:row>
      <xdr:rowOff>0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xmlns="" id="{6642BC51-2C22-40C4-824E-6375101F0D8C}"/>
            </a:ext>
          </a:extLst>
        </xdr:cNvPr>
        <xdr:cNvSpPr/>
      </xdr:nvSpPr>
      <xdr:spPr>
        <a:xfrm>
          <a:off x="8351520" y="7254240"/>
          <a:ext cx="1805940" cy="19050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281940</xdr:colOff>
      <xdr:row>31</xdr:row>
      <xdr:rowOff>167640</xdr:rowOff>
    </xdr:from>
    <xdr:to>
      <xdr:col>28</xdr:col>
      <xdr:colOff>83820</xdr:colOff>
      <xdr:row>33</xdr:row>
      <xdr:rowOff>30480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3B4757A8-6DA3-4253-80A7-3784624167B9}"/>
            </a:ext>
          </a:extLst>
        </xdr:cNvPr>
        <xdr:cNvSpPr txBox="1"/>
      </xdr:nvSpPr>
      <xdr:spPr>
        <a:xfrm>
          <a:off x="8374380" y="7269480"/>
          <a:ext cx="1767840" cy="32004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+mn-lt"/>
            </a:rPr>
            <a:t>Achived Manpower Plan</a:t>
          </a:r>
        </a:p>
      </xdr:txBody>
    </xdr:sp>
    <xdr:clientData/>
  </xdr:twoCellAnchor>
  <xdr:twoCellAnchor>
    <xdr:from>
      <xdr:col>22</xdr:col>
      <xdr:colOff>312420</xdr:colOff>
      <xdr:row>34</xdr:row>
      <xdr:rowOff>114300</xdr:rowOff>
    </xdr:from>
    <xdr:to>
      <xdr:col>28</xdr:col>
      <xdr:colOff>0</xdr:colOff>
      <xdr:row>36</xdr:row>
      <xdr:rowOff>152400</xdr:rowOff>
    </xdr:to>
    <xdr:sp macro="" textlink="Sheet1!C11">
      <xdr:nvSpPr>
        <xdr:cNvPr id="89" name="TextBox 88">
          <a:extLst>
            <a:ext uri="{FF2B5EF4-FFF2-40B4-BE49-F238E27FC236}">
              <a16:creationId xmlns:a16="http://schemas.microsoft.com/office/drawing/2014/main" xmlns="" id="{0A66F464-53ED-4CF1-ADE2-03F7002C3ACB}"/>
            </a:ext>
          </a:extLst>
        </xdr:cNvPr>
        <xdr:cNvSpPr txBox="1"/>
      </xdr:nvSpPr>
      <xdr:spPr>
        <a:xfrm>
          <a:off x="8404860" y="7901940"/>
          <a:ext cx="165354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862EA89-2AF3-4D0C-8E13-07FEE2BE4458}" type="TxLink">
            <a:rPr lang="en-US" sz="2400" b="0" i="0" u="none" strike="noStrike">
              <a:solidFill>
                <a:schemeClr val="accent1">
                  <a:lumMod val="75000"/>
                </a:schemeClr>
              </a:solidFill>
              <a:latin typeface="Gill Sans MT"/>
            </a:rPr>
            <a:pPr algn="ctr"/>
            <a:t>75%</a:t>
          </a:fld>
          <a:endParaRPr lang="en-US" sz="115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23</xdr:col>
      <xdr:colOff>274320</xdr:colOff>
      <xdr:row>24</xdr:row>
      <xdr:rowOff>137160</xdr:rowOff>
    </xdr:from>
    <xdr:to>
      <xdr:col>28</xdr:col>
      <xdr:colOff>99060</xdr:colOff>
      <xdr:row>31</xdr:row>
      <xdr:rowOff>108585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ABD2F6DA-3DD6-4A4A-96D4-4C9263E389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273"/>
        <a:stretch/>
      </xdr:blipFill>
      <xdr:spPr>
        <a:xfrm>
          <a:off x="8694420" y="5638800"/>
          <a:ext cx="1463040" cy="1571625"/>
        </a:xfrm>
        <a:prstGeom prst="rect">
          <a:avLst/>
        </a:prstGeom>
      </xdr:spPr>
    </xdr:pic>
    <xdr:clientData/>
  </xdr:twoCellAnchor>
  <xdr:twoCellAnchor>
    <xdr:from>
      <xdr:col>22</xdr:col>
      <xdr:colOff>259080</xdr:colOff>
      <xdr:row>23</xdr:row>
      <xdr:rowOff>38100</xdr:rowOff>
    </xdr:from>
    <xdr:to>
      <xdr:col>28</xdr:col>
      <xdr:colOff>99060</xdr:colOff>
      <xdr:row>31</xdr:row>
      <xdr:rowOff>114300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xmlns="" id="{A7630773-9D16-45AE-935E-E35D31EC63F7}"/>
            </a:ext>
          </a:extLst>
        </xdr:cNvPr>
        <xdr:cNvSpPr/>
      </xdr:nvSpPr>
      <xdr:spPr>
        <a:xfrm>
          <a:off x="8351520" y="5311140"/>
          <a:ext cx="1805940" cy="19050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281940</xdr:colOff>
      <xdr:row>23</xdr:row>
      <xdr:rowOff>53340</xdr:rowOff>
    </xdr:from>
    <xdr:to>
      <xdr:col>28</xdr:col>
      <xdr:colOff>83820</xdr:colOff>
      <xdr:row>24</xdr:row>
      <xdr:rowOff>144780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A12F6FEC-7C9D-43F8-8859-4D06A16060F1}"/>
            </a:ext>
          </a:extLst>
        </xdr:cNvPr>
        <xdr:cNvSpPr txBox="1"/>
      </xdr:nvSpPr>
      <xdr:spPr>
        <a:xfrm>
          <a:off x="8374380" y="5326380"/>
          <a:ext cx="1767840" cy="32004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+mn-lt"/>
            </a:rPr>
            <a:t>Interviews to Offer</a:t>
          </a:r>
        </a:p>
      </xdr:txBody>
    </xdr:sp>
    <xdr:clientData/>
  </xdr:twoCellAnchor>
  <xdr:twoCellAnchor>
    <xdr:from>
      <xdr:col>22</xdr:col>
      <xdr:colOff>274320</xdr:colOff>
      <xdr:row>25</xdr:row>
      <xdr:rowOff>53340</xdr:rowOff>
    </xdr:from>
    <xdr:to>
      <xdr:col>25</xdr:col>
      <xdr:colOff>182880</xdr:colOff>
      <xdr:row>27</xdr:row>
      <xdr:rowOff>91440</xdr:rowOff>
    </xdr:to>
    <xdr:sp macro="" textlink="Sheet1!C8">
      <xdr:nvSpPr>
        <xdr:cNvPr id="94" name="TextBox 93">
          <a:extLst>
            <a:ext uri="{FF2B5EF4-FFF2-40B4-BE49-F238E27FC236}">
              <a16:creationId xmlns:a16="http://schemas.microsoft.com/office/drawing/2014/main" xmlns="" id="{7C6D538C-8463-44EA-BA11-DB7D8E2EE3B3}"/>
            </a:ext>
          </a:extLst>
        </xdr:cNvPr>
        <xdr:cNvSpPr txBox="1"/>
      </xdr:nvSpPr>
      <xdr:spPr>
        <a:xfrm>
          <a:off x="8366760" y="5783580"/>
          <a:ext cx="89154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A289984-F9A9-4CD6-8EDD-79EFAD49862C}" type="TxLink">
            <a:rPr lang="en-US" sz="2400" b="0" i="0" u="none" strike="noStrike">
              <a:solidFill>
                <a:schemeClr val="accent1">
                  <a:lumMod val="75000"/>
                </a:schemeClr>
              </a:solidFill>
              <a:latin typeface="Gill Sans MT"/>
            </a:rPr>
            <a:pPr algn="ctr"/>
            <a:t>60%</a:t>
          </a:fld>
          <a:endParaRPr lang="en-US" sz="34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243840</xdr:colOff>
      <xdr:row>50</xdr:row>
      <xdr:rowOff>129540</xdr:rowOff>
    </xdr:from>
    <xdr:to>
      <xdr:col>10</xdr:col>
      <xdr:colOff>129803</xdr:colOff>
      <xdr:row>58</xdr:row>
      <xdr:rowOff>106680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66EB7F36-1A95-41DC-A62B-D8F45425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0" y="11574780"/>
          <a:ext cx="2179583" cy="1805940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48</xdr:row>
      <xdr:rowOff>198120</xdr:rowOff>
    </xdr:from>
    <xdr:to>
      <xdr:col>10</xdr:col>
      <xdr:colOff>167640</xdr:colOff>
      <xdr:row>58</xdr:row>
      <xdr:rowOff>160020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xmlns="" id="{52C62E51-EB76-4A05-A7A3-424302DCB48C}"/>
            </a:ext>
          </a:extLst>
        </xdr:cNvPr>
        <xdr:cNvSpPr/>
      </xdr:nvSpPr>
      <xdr:spPr>
        <a:xfrm>
          <a:off x="2095500" y="11186160"/>
          <a:ext cx="2232660" cy="22479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243840</xdr:colOff>
      <xdr:row>48</xdr:row>
      <xdr:rowOff>213360</xdr:rowOff>
    </xdr:from>
    <xdr:to>
      <xdr:col>10</xdr:col>
      <xdr:colOff>152400</xdr:colOff>
      <xdr:row>50</xdr:row>
      <xdr:rowOff>76200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8BC0FCFD-9E56-49BA-9459-999D2F367AFE}"/>
            </a:ext>
          </a:extLst>
        </xdr:cNvPr>
        <xdr:cNvSpPr txBox="1"/>
      </xdr:nvSpPr>
      <xdr:spPr>
        <a:xfrm>
          <a:off x="2110740" y="11201400"/>
          <a:ext cx="2202180" cy="32004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+mn-lt"/>
            </a:rPr>
            <a:t>Saudization Percentage </a:t>
          </a:r>
        </a:p>
      </xdr:txBody>
    </xdr:sp>
    <xdr:clientData/>
  </xdr:twoCellAnchor>
  <xdr:twoCellAnchor>
    <xdr:from>
      <xdr:col>4</xdr:col>
      <xdr:colOff>15240</xdr:colOff>
      <xdr:row>55</xdr:row>
      <xdr:rowOff>22860</xdr:rowOff>
    </xdr:from>
    <xdr:to>
      <xdr:col>10</xdr:col>
      <xdr:colOff>38100</xdr:colOff>
      <xdr:row>57</xdr:row>
      <xdr:rowOff>60960</xdr:rowOff>
    </xdr:to>
    <xdr:sp macro="" textlink="Sheet1!C14">
      <xdr:nvSpPr>
        <xdr:cNvPr id="99" name="TextBox 98">
          <a:extLst>
            <a:ext uri="{FF2B5EF4-FFF2-40B4-BE49-F238E27FC236}">
              <a16:creationId xmlns:a16="http://schemas.microsoft.com/office/drawing/2014/main" xmlns="" id="{6FB4D20C-CEAE-43CD-814D-5F1D5AA27B1E}"/>
            </a:ext>
          </a:extLst>
        </xdr:cNvPr>
        <xdr:cNvSpPr txBox="1"/>
      </xdr:nvSpPr>
      <xdr:spPr>
        <a:xfrm>
          <a:off x="2209800" y="12611100"/>
          <a:ext cx="198882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48615B2-3ADF-4631-9196-7D4F6B13192B}" type="TxLink">
            <a:rPr lang="en-US" sz="2400" b="0" i="0" u="none" strike="noStrike">
              <a:solidFill>
                <a:schemeClr val="bg1"/>
              </a:solidFill>
              <a:latin typeface="Gill Sans MT"/>
            </a:rPr>
            <a:pPr algn="ctr"/>
            <a:t>33%</a:t>
          </a:fld>
          <a:endParaRPr lang="en-US" sz="115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259080</xdr:colOff>
      <xdr:row>48</xdr:row>
      <xdr:rowOff>198120</xdr:rowOff>
    </xdr:from>
    <xdr:to>
      <xdr:col>17</xdr:col>
      <xdr:colOff>198120</xdr:colOff>
      <xdr:row>58</xdr:row>
      <xdr:rowOff>160020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xmlns="" id="{90DC4C6F-6318-4217-A44F-955A5CA70D0F}"/>
            </a:ext>
          </a:extLst>
        </xdr:cNvPr>
        <xdr:cNvSpPr/>
      </xdr:nvSpPr>
      <xdr:spPr>
        <a:xfrm>
          <a:off x="4419600" y="11186160"/>
          <a:ext cx="2232660" cy="22479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274320</xdr:colOff>
      <xdr:row>48</xdr:row>
      <xdr:rowOff>213360</xdr:rowOff>
    </xdr:from>
    <xdr:to>
      <xdr:col>17</xdr:col>
      <xdr:colOff>182880</xdr:colOff>
      <xdr:row>50</xdr:row>
      <xdr:rowOff>76200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70901BBF-E117-41B2-A602-53EA965D9315}"/>
            </a:ext>
          </a:extLst>
        </xdr:cNvPr>
        <xdr:cNvSpPr txBox="1"/>
      </xdr:nvSpPr>
      <xdr:spPr>
        <a:xfrm>
          <a:off x="4434840" y="11201400"/>
          <a:ext cx="2202180" cy="32004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+mn-lt"/>
            </a:rPr>
            <a:t>Offer Acceptance</a:t>
          </a:r>
          <a:r>
            <a:rPr lang="en-US" sz="1100" b="0" i="0" u="none" strike="noStrike" baseline="0">
              <a:solidFill>
                <a:schemeClr val="bg1"/>
              </a:solidFill>
              <a:latin typeface="+mn-lt"/>
            </a:rPr>
            <a:t> Rate</a:t>
          </a:r>
          <a:endParaRPr lang="en-US" sz="1100" b="0" i="0" u="none" strike="noStrike">
            <a:solidFill>
              <a:schemeClr val="bg1"/>
            </a:solidFill>
            <a:latin typeface="+mn-lt"/>
          </a:endParaRPr>
        </a:p>
      </xdr:txBody>
    </xdr:sp>
    <xdr:clientData/>
  </xdr:twoCellAnchor>
  <xdr:twoCellAnchor editAs="oneCell">
    <xdr:from>
      <xdr:col>11</xdr:col>
      <xdr:colOff>175261</xdr:colOff>
      <xdr:row>50</xdr:row>
      <xdr:rowOff>207645</xdr:rowOff>
    </xdr:from>
    <xdr:to>
      <xdr:col>16</xdr:col>
      <xdr:colOff>205741</xdr:colOff>
      <xdr:row>58</xdr:row>
      <xdr:rowOff>47625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E7207828-75B8-4324-A2AF-CF2A7DF2A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441" y="11652885"/>
          <a:ext cx="1668780" cy="1668780"/>
        </a:xfrm>
        <a:prstGeom prst="rect">
          <a:avLst/>
        </a:prstGeom>
      </xdr:spPr>
    </xdr:pic>
    <xdr:clientData/>
  </xdr:twoCellAnchor>
  <xdr:twoCellAnchor>
    <xdr:from>
      <xdr:col>11</xdr:col>
      <xdr:colOff>91440</xdr:colOff>
      <xdr:row>51</xdr:row>
      <xdr:rowOff>190500</xdr:rowOff>
    </xdr:from>
    <xdr:to>
      <xdr:col>17</xdr:col>
      <xdr:colOff>114300</xdr:colOff>
      <xdr:row>54</xdr:row>
      <xdr:rowOff>0</xdr:rowOff>
    </xdr:to>
    <xdr:sp macro="" textlink="Sheet1!C9">
      <xdr:nvSpPr>
        <xdr:cNvPr id="104" name="TextBox 103">
          <a:extLst>
            <a:ext uri="{FF2B5EF4-FFF2-40B4-BE49-F238E27FC236}">
              <a16:creationId xmlns:a16="http://schemas.microsoft.com/office/drawing/2014/main" xmlns="" id="{5204A895-666A-48E1-A2B3-D7DAEB73ED1F}"/>
            </a:ext>
          </a:extLst>
        </xdr:cNvPr>
        <xdr:cNvSpPr txBox="1"/>
      </xdr:nvSpPr>
      <xdr:spPr>
        <a:xfrm>
          <a:off x="4579620" y="11864340"/>
          <a:ext cx="198882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58199CA-F520-4353-9DC0-FBDE04AF4209}" type="TxLink">
            <a:rPr lang="en-US" sz="2400" b="0" i="0" u="none" strike="noStrike">
              <a:solidFill>
                <a:schemeClr val="tx2"/>
              </a:solidFill>
              <a:latin typeface="Gill Sans MT"/>
            </a:rPr>
            <a:pPr algn="ctr"/>
            <a:t>89%</a:t>
          </a:fld>
          <a:endParaRPr lang="en-US" sz="34400" b="1">
            <a:solidFill>
              <a:schemeClr val="tx2"/>
            </a:solidFill>
          </a:endParaRPr>
        </a:p>
      </xdr:txBody>
    </xdr:sp>
    <xdr:clientData/>
  </xdr:twoCellAnchor>
  <xdr:twoCellAnchor>
    <xdr:from>
      <xdr:col>17</xdr:col>
      <xdr:colOff>243840</xdr:colOff>
      <xdr:row>48</xdr:row>
      <xdr:rowOff>213360</xdr:rowOff>
    </xdr:from>
    <xdr:to>
      <xdr:col>28</xdr:col>
      <xdr:colOff>114300</xdr:colOff>
      <xdr:row>58</xdr:row>
      <xdr:rowOff>175260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xmlns="" id="{C8985F43-7613-4903-B06D-CD9B17386CCB}"/>
            </a:ext>
          </a:extLst>
        </xdr:cNvPr>
        <xdr:cNvSpPr/>
      </xdr:nvSpPr>
      <xdr:spPr>
        <a:xfrm>
          <a:off x="6697980" y="11201400"/>
          <a:ext cx="3474720" cy="2247900"/>
        </a:xfrm>
        <a:prstGeom prst="rect">
          <a:avLst/>
        </a:prstGeom>
        <a:noFill/>
        <a:ln w="3175">
          <a:solidFill>
            <a:schemeClr val="tx2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266700</xdr:colOff>
      <xdr:row>49</xdr:row>
      <xdr:rowOff>30480</xdr:rowOff>
    </xdr:from>
    <xdr:to>
      <xdr:col>28</xdr:col>
      <xdr:colOff>91440</xdr:colOff>
      <xdr:row>51</xdr:row>
      <xdr:rowOff>22860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5F4C71E0-659F-4D0C-9DFB-06EC2CB10E82}"/>
            </a:ext>
          </a:extLst>
        </xdr:cNvPr>
        <xdr:cNvSpPr txBox="1"/>
      </xdr:nvSpPr>
      <xdr:spPr>
        <a:xfrm>
          <a:off x="6720840" y="11247120"/>
          <a:ext cx="342900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This report is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desined by Mousa Al-Faify, exculsive for Excel Masterwork Channel. please visit us: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20</xdr:col>
      <xdr:colOff>0</xdr:colOff>
      <xdr:row>51</xdr:row>
      <xdr:rowOff>30480</xdr:rowOff>
    </xdr:from>
    <xdr:to>
      <xdr:col>21</xdr:col>
      <xdr:colOff>76200</xdr:colOff>
      <xdr:row>52</xdr:row>
      <xdr:rowOff>193607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87B307CC-5E05-4855-8890-9EF54850B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00" t="3500" r="5875" b="68251"/>
        <a:stretch/>
      </xdr:blipFill>
      <xdr:spPr>
        <a:xfrm>
          <a:off x="7437120" y="11704320"/>
          <a:ext cx="403860" cy="391727"/>
        </a:xfrm>
        <a:prstGeom prst="rect">
          <a:avLst/>
        </a:prstGeom>
      </xdr:spPr>
    </xdr:pic>
    <xdr:clientData/>
  </xdr:twoCellAnchor>
  <xdr:twoCellAnchor>
    <xdr:from>
      <xdr:col>21</xdr:col>
      <xdr:colOff>53340</xdr:colOff>
      <xdr:row>51</xdr:row>
      <xdr:rowOff>83820</xdr:rowOff>
    </xdr:from>
    <xdr:to>
      <xdr:col>26</xdr:col>
      <xdr:colOff>312420</xdr:colOff>
      <xdr:row>52</xdr:row>
      <xdr:rowOff>182880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E50E92A5-D363-4054-8C41-37C7AA1155E4}"/>
            </a:ext>
          </a:extLst>
        </xdr:cNvPr>
        <xdr:cNvSpPr txBox="1"/>
      </xdr:nvSpPr>
      <xdr:spPr>
        <a:xfrm>
          <a:off x="7818120" y="11757660"/>
          <a:ext cx="18973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Excel Masterwork</a:t>
          </a:r>
        </a:p>
      </xdr:txBody>
    </xdr:sp>
    <xdr:clientData/>
  </xdr:twoCellAnchor>
  <xdr:twoCellAnchor editAs="oneCell">
    <xdr:from>
      <xdr:col>20</xdr:col>
      <xdr:colOff>0</xdr:colOff>
      <xdr:row>52</xdr:row>
      <xdr:rowOff>202800</xdr:rowOff>
    </xdr:from>
    <xdr:to>
      <xdr:col>21</xdr:col>
      <xdr:colOff>99534</xdr:colOff>
      <xdr:row>54</xdr:row>
      <xdr:rowOff>149460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432C36E5-CBB7-4E2C-BB5E-CC840B5412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1" t="35750" r="6000" b="36125"/>
        <a:stretch/>
      </xdr:blipFill>
      <xdr:spPr>
        <a:xfrm>
          <a:off x="7437120" y="12105240"/>
          <a:ext cx="427194" cy="40386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54</xdr:row>
      <xdr:rowOff>158653</xdr:rowOff>
    </xdr:from>
    <xdr:to>
      <xdr:col>21</xdr:col>
      <xdr:colOff>83820</xdr:colOff>
      <xdr:row>56</xdr:row>
      <xdr:rowOff>120347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6B79CBE4-6DC5-4371-BA76-B272B7E033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0" t="35875" r="65500" b="35875"/>
        <a:stretch/>
      </xdr:blipFill>
      <xdr:spPr>
        <a:xfrm>
          <a:off x="7437120" y="12518293"/>
          <a:ext cx="411480" cy="41889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56</xdr:row>
      <xdr:rowOff>129540</xdr:rowOff>
    </xdr:from>
    <xdr:to>
      <xdr:col>21</xdr:col>
      <xdr:colOff>56901</xdr:colOff>
      <xdr:row>58</xdr:row>
      <xdr:rowOff>53340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64D2DDE-EA56-43C9-8DE4-C97838782A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75" t="69250" r="36625" b="4000"/>
        <a:stretch/>
      </xdr:blipFill>
      <xdr:spPr>
        <a:xfrm>
          <a:off x="7437120" y="12946380"/>
          <a:ext cx="384561" cy="381000"/>
        </a:xfrm>
        <a:prstGeom prst="rect">
          <a:avLst/>
        </a:prstGeom>
      </xdr:spPr>
    </xdr:pic>
    <xdr:clientData/>
  </xdr:twoCellAnchor>
  <xdr:twoCellAnchor>
    <xdr:from>
      <xdr:col>21</xdr:col>
      <xdr:colOff>53340</xdr:colOff>
      <xdr:row>53</xdr:row>
      <xdr:rowOff>60960</xdr:rowOff>
    </xdr:from>
    <xdr:to>
      <xdr:col>26</xdr:col>
      <xdr:colOff>312420</xdr:colOff>
      <xdr:row>54</xdr:row>
      <xdr:rowOff>160020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6FF6A6F1-EB95-4A42-9992-DF47869093DB}"/>
            </a:ext>
          </a:extLst>
        </xdr:cNvPr>
        <xdr:cNvSpPr txBox="1"/>
      </xdr:nvSpPr>
      <xdr:spPr>
        <a:xfrm>
          <a:off x="7818120" y="12192000"/>
          <a:ext cx="18973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Mousa Alfaify</a:t>
          </a:r>
        </a:p>
      </xdr:txBody>
    </xdr:sp>
    <xdr:clientData/>
  </xdr:twoCellAnchor>
  <xdr:twoCellAnchor>
    <xdr:from>
      <xdr:col>21</xdr:col>
      <xdr:colOff>53340</xdr:colOff>
      <xdr:row>55</xdr:row>
      <xdr:rowOff>15240</xdr:rowOff>
    </xdr:from>
    <xdr:to>
      <xdr:col>26</xdr:col>
      <xdr:colOff>312420</xdr:colOff>
      <xdr:row>56</xdr:row>
      <xdr:rowOff>114300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EF522094-7E31-4537-8C14-CE955F9FC3EE}"/>
            </a:ext>
          </a:extLst>
        </xdr:cNvPr>
        <xdr:cNvSpPr txBox="1"/>
      </xdr:nvSpPr>
      <xdr:spPr>
        <a:xfrm>
          <a:off x="7818120" y="12603480"/>
          <a:ext cx="18973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alfaify_mousa</a:t>
          </a:r>
        </a:p>
      </xdr:txBody>
    </xdr:sp>
    <xdr:clientData/>
  </xdr:twoCellAnchor>
  <xdr:twoCellAnchor>
    <xdr:from>
      <xdr:col>21</xdr:col>
      <xdr:colOff>53340</xdr:colOff>
      <xdr:row>56</xdr:row>
      <xdr:rowOff>182880</xdr:rowOff>
    </xdr:from>
    <xdr:to>
      <xdr:col>26</xdr:col>
      <xdr:colOff>312420</xdr:colOff>
      <xdr:row>58</xdr:row>
      <xdr:rowOff>53340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DAD61F6B-3C7B-4AA5-838E-FA8392086298}"/>
            </a:ext>
          </a:extLst>
        </xdr:cNvPr>
        <xdr:cNvSpPr txBox="1"/>
      </xdr:nvSpPr>
      <xdr:spPr>
        <a:xfrm>
          <a:off x="7818120" y="12999720"/>
          <a:ext cx="18973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0554875513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2:C14" totalsRowShown="0">
  <autoFilter ref="B2:C14"/>
  <tableColumns count="2">
    <tableColumn id="1" name="KPI"/>
    <tableColumn id="2" name="Achievement"/>
  </tableColumns>
  <tableStyleInfo name="Monthly Budge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2:F11" totalsRowCount="1">
  <autoFilter ref="E2:F10"/>
  <sortState ref="E3:F10">
    <sortCondition descending="1" ref="F2:F10"/>
  </sortState>
  <tableColumns count="2">
    <tableColumn id="1" name="Source Of hire"/>
    <tableColumn id="2" name="# hire" totalsRowFunction="sum"/>
  </tableColumns>
  <tableStyleInfo name="Monthly Budget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H2:J14" totalsRowShown="0">
  <autoFilter ref="H2:J14"/>
  <sortState ref="H3:J14">
    <sortCondition ref="H2:H14"/>
  </sortState>
  <tableColumns count="3">
    <tableColumn id="1" name="Department"/>
    <tableColumn id="2" name="Requsitions"/>
    <tableColumn id="3" name="Hired"/>
  </tableColumns>
  <tableStyleInfo name="Monthly Budget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L2:N14" totalsRowShown="0">
  <autoFilter ref="L2:N14"/>
  <tableColumns count="3">
    <tableColumn id="1" name="Department"/>
    <tableColumn id="2" name="Leavers"/>
    <tableColumn id="3" name="Replaced" dataDxfId="0">
      <calculatedColumnFormula>VLOOKUP(Table4[[#This Row],[Department]],Table3[],3,0)</calculatedColumnFormula>
    </tableColumn>
  </tableColumns>
  <tableStyleInfo name="Monthly Budget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B17:C30" totalsRowCount="1">
  <autoFilter ref="B17:C29"/>
  <tableColumns count="2">
    <tableColumn id="1" name="Hrie Per Month"/>
    <tableColumn id="2" name="# Hired" totalsRowFunction="sum"/>
  </tableColumns>
  <tableStyleInfo name="Monthly Budget" showFirstColumn="0" showLastColumn="0" showRowStripes="1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N30"/>
  <sheetViews>
    <sheetView showGridLines="0" workbookViewId="0">
      <selection activeCell="E14" sqref="E14"/>
    </sheetView>
  </sheetViews>
  <sheetFormatPr defaultRowHeight="17.25" x14ac:dyDescent="0.35"/>
  <cols>
    <col min="2" max="2" width="25.875" customWidth="1"/>
    <col min="3" max="3" width="20.875" customWidth="1"/>
    <col min="4" max="4" width="3.875" customWidth="1"/>
    <col min="5" max="5" width="19.125" customWidth="1"/>
    <col min="6" max="6" width="11.25" customWidth="1"/>
    <col min="7" max="7" width="3.875" customWidth="1"/>
    <col min="8" max="10" width="16.125" customWidth="1"/>
    <col min="11" max="11" width="4.625" customWidth="1"/>
    <col min="12" max="14" width="16" customWidth="1"/>
  </cols>
  <sheetData>
    <row r="2" spans="1:14" x14ac:dyDescent="0.35">
      <c r="B2" t="s">
        <v>6</v>
      </c>
      <c r="C2" t="s">
        <v>7</v>
      </c>
      <c r="E2" t="s">
        <v>8</v>
      </c>
      <c r="F2" t="s">
        <v>9</v>
      </c>
      <c r="H2" t="s">
        <v>18</v>
      </c>
      <c r="I2" t="s">
        <v>19</v>
      </c>
      <c r="J2" t="s">
        <v>20</v>
      </c>
      <c r="L2" t="s">
        <v>18</v>
      </c>
      <c r="M2" t="s">
        <v>39</v>
      </c>
      <c r="N2" t="s">
        <v>40</v>
      </c>
    </row>
    <row r="3" spans="1:14" x14ac:dyDescent="0.35">
      <c r="B3" t="s">
        <v>35</v>
      </c>
      <c r="C3">
        <v>245</v>
      </c>
      <c r="E3" t="s">
        <v>12</v>
      </c>
      <c r="F3">
        <v>70</v>
      </c>
      <c r="H3" t="s">
        <v>21</v>
      </c>
      <c r="I3">
        <v>71</v>
      </c>
      <c r="J3">
        <v>55</v>
      </c>
      <c r="L3" t="s">
        <v>21</v>
      </c>
      <c r="M3">
        <v>14</v>
      </c>
      <c r="N3">
        <f>VLOOKUP(Table4[[#This Row],[Department]],Table3[],3,0)</f>
        <v>55</v>
      </c>
    </row>
    <row r="4" spans="1:14" x14ac:dyDescent="0.35">
      <c r="B4" t="s">
        <v>1</v>
      </c>
      <c r="C4">
        <v>370</v>
      </c>
      <c r="E4" t="s">
        <v>11</v>
      </c>
      <c r="F4">
        <v>45</v>
      </c>
      <c r="H4" t="s">
        <v>30</v>
      </c>
      <c r="I4">
        <v>75</v>
      </c>
      <c r="J4">
        <v>60</v>
      </c>
      <c r="L4" t="s">
        <v>22</v>
      </c>
      <c r="M4">
        <v>25</v>
      </c>
      <c r="N4">
        <f>VLOOKUP(Table4[[#This Row],[Department]],Table3[],3,0)</f>
        <v>50</v>
      </c>
    </row>
    <row r="5" spans="1:14" x14ac:dyDescent="0.35">
      <c r="B5" t="s">
        <v>2</v>
      </c>
      <c r="C5" t="s">
        <v>55</v>
      </c>
      <c r="E5" t="s">
        <v>10</v>
      </c>
      <c r="F5">
        <v>37</v>
      </c>
      <c r="H5" t="s">
        <v>31</v>
      </c>
      <c r="I5">
        <v>26</v>
      </c>
      <c r="J5">
        <v>20</v>
      </c>
      <c r="L5" t="s">
        <v>23</v>
      </c>
      <c r="M5">
        <v>40</v>
      </c>
      <c r="N5">
        <f>VLOOKUP(Table4[[#This Row],[Department]],Table3[],3,0)</f>
        <v>10</v>
      </c>
    </row>
    <row r="6" spans="1:14" x14ac:dyDescent="0.35">
      <c r="B6" t="s">
        <v>3</v>
      </c>
      <c r="C6" s="1">
        <v>1289</v>
      </c>
      <c r="E6" t="s">
        <v>14</v>
      </c>
      <c r="F6">
        <v>33</v>
      </c>
      <c r="H6" t="s">
        <v>32</v>
      </c>
      <c r="I6">
        <v>12</v>
      </c>
      <c r="J6">
        <v>7</v>
      </c>
      <c r="L6" t="s">
        <v>24</v>
      </c>
      <c r="M6">
        <v>14</v>
      </c>
      <c r="N6">
        <f>VLOOKUP(Table4[[#This Row],[Department]],Table3[],3,0)</f>
        <v>40</v>
      </c>
    </row>
    <row r="7" spans="1:14" x14ac:dyDescent="0.35">
      <c r="B7" t="s">
        <v>4</v>
      </c>
      <c r="C7" s="8">
        <v>0.75</v>
      </c>
      <c r="E7" t="s">
        <v>15</v>
      </c>
      <c r="F7">
        <v>22</v>
      </c>
      <c r="H7" t="s">
        <v>22</v>
      </c>
      <c r="I7">
        <v>66</v>
      </c>
      <c r="J7">
        <v>50</v>
      </c>
      <c r="L7" t="s">
        <v>25</v>
      </c>
      <c r="M7">
        <v>70</v>
      </c>
      <c r="N7">
        <f>VLOOKUP(Table4[[#This Row],[Department]],Table3[],3,0)</f>
        <v>30</v>
      </c>
    </row>
    <row r="8" spans="1:14" x14ac:dyDescent="0.35">
      <c r="B8" t="s">
        <v>5</v>
      </c>
      <c r="C8" s="8">
        <v>0.6</v>
      </c>
      <c r="E8" t="s">
        <v>17</v>
      </c>
      <c r="F8">
        <v>15</v>
      </c>
      <c r="H8" t="s">
        <v>23</v>
      </c>
      <c r="I8">
        <v>20</v>
      </c>
      <c r="J8">
        <v>10</v>
      </c>
      <c r="L8" t="s">
        <v>26</v>
      </c>
      <c r="M8">
        <v>44</v>
      </c>
      <c r="N8">
        <f>VLOOKUP(Table4[[#This Row],[Department]],Table3[],3,0)</f>
        <v>60</v>
      </c>
    </row>
    <row r="9" spans="1:14" x14ac:dyDescent="0.35">
      <c r="B9" t="s">
        <v>37</v>
      </c>
      <c r="C9" s="8">
        <v>0.89</v>
      </c>
      <c r="E9" t="s">
        <v>16</v>
      </c>
      <c r="F9">
        <v>13</v>
      </c>
      <c r="H9" t="s">
        <v>24</v>
      </c>
      <c r="I9">
        <v>60</v>
      </c>
      <c r="J9">
        <v>40</v>
      </c>
      <c r="L9" t="s">
        <v>27</v>
      </c>
      <c r="M9">
        <v>30</v>
      </c>
      <c r="N9">
        <f>VLOOKUP(Table4[[#This Row],[Department]],Table3[],3,0)</f>
        <v>13</v>
      </c>
    </row>
    <row r="10" spans="1:14" x14ac:dyDescent="0.35">
      <c r="B10" t="s">
        <v>33</v>
      </c>
      <c r="C10" s="8">
        <v>0.3</v>
      </c>
      <c r="E10" t="s">
        <v>13</v>
      </c>
      <c r="F10">
        <v>10</v>
      </c>
      <c r="H10" t="s">
        <v>25</v>
      </c>
      <c r="I10">
        <v>43</v>
      </c>
      <c r="J10">
        <v>30</v>
      </c>
      <c r="L10" t="s">
        <v>28</v>
      </c>
      <c r="M10">
        <v>59</v>
      </c>
      <c r="N10">
        <f>VLOOKUP(Table4[[#This Row],[Department]],Table3[],3,0)</f>
        <v>15</v>
      </c>
    </row>
    <row r="11" spans="1:14" x14ac:dyDescent="0.35">
      <c r="B11" t="s">
        <v>34</v>
      </c>
      <c r="C11" s="8">
        <v>0.75</v>
      </c>
      <c r="F11">
        <f>SUBTOTAL(109,Table2['# hire])</f>
        <v>245</v>
      </c>
      <c r="H11" t="s">
        <v>26</v>
      </c>
      <c r="I11">
        <v>60</v>
      </c>
      <c r="J11">
        <v>60</v>
      </c>
      <c r="L11" t="s">
        <v>29</v>
      </c>
      <c r="M11">
        <v>18</v>
      </c>
      <c r="N11">
        <f>VLOOKUP(Table4[[#This Row],[Department]],Table3[],3,0)</f>
        <v>40</v>
      </c>
    </row>
    <row r="12" spans="1:14" x14ac:dyDescent="0.35">
      <c r="A12">
        <f>C3-Table1[[#This Row],[Achievement]]</f>
        <v>173</v>
      </c>
      <c r="B12" t="s">
        <v>36</v>
      </c>
      <c r="C12">
        <v>72</v>
      </c>
      <c r="H12" t="s">
        <v>27</v>
      </c>
      <c r="I12">
        <v>44</v>
      </c>
      <c r="J12">
        <v>13</v>
      </c>
      <c r="L12" t="s">
        <v>30</v>
      </c>
      <c r="M12">
        <v>29</v>
      </c>
      <c r="N12">
        <f>VLOOKUP(Table4[[#This Row],[Department]],Table3[],3,0)</f>
        <v>60</v>
      </c>
    </row>
    <row r="13" spans="1:14" x14ac:dyDescent="0.35">
      <c r="B13" t="s">
        <v>38</v>
      </c>
      <c r="C13">
        <v>50</v>
      </c>
      <c r="H13" t="s">
        <v>28</v>
      </c>
      <c r="I13">
        <v>20</v>
      </c>
      <c r="J13">
        <v>15</v>
      </c>
      <c r="L13" t="s">
        <v>31</v>
      </c>
      <c r="M13">
        <v>80</v>
      </c>
      <c r="N13">
        <f>VLOOKUP(Table4[[#This Row],[Department]],Table3[],3,0)</f>
        <v>20</v>
      </c>
    </row>
    <row r="14" spans="1:14" x14ac:dyDescent="0.35">
      <c r="B14" t="s">
        <v>56</v>
      </c>
      <c r="C14" s="8">
        <v>0.33</v>
      </c>
      <c r="H14" t="s">
        <v>29</v>
      </c>
      <c r="I14">
        <v>45</v>
      </c>
      <c r="J14">
        <v>40</v>
      </c>
      <c r="L14" t="s">
        <v>32</v>
      </c>
      <c r="M14">
        <v>19</v>
      </c>
      <c r="N14">
        <f>VLOOKUP(Table4[[#This Row],[Department]],Table3[],3,0)</f>
        <v>7</v>
      </c>
    </row>
    <row r="17" spans="2:3" x14ac:dyDescent="0.35">
      <c r="B17" t="s">
        <v>41</v>
      </c>
      <c r="C17" t="s">
        <v>0</v>
      </c>
    </row>
    <row r="18" spans="2:3" x14ac:dyDescent="0.35">
      <c r="B18" t="s">
        <v>42</v>
      </c>
      <c r="C18">
        <v>30</v>
      </c>
    </row>
    <row r="19" spans="2:3" x14ac:dyDescent="0.35">
      <c r="B19" t="s">
        <v>43</v>
      </c>
      <c r="C19">
        <v>22</v>
      </c>
    </row>
    <row r="20" spans="2:3" x14ac:dyDescent="0.35">
      <c r="B20" t="s">
        <v>44</v>
      </c>
      <c r="C20">
        <v>19</v>
      </c>
    </row>
    <row r="21" spans="2:3" x14ac:dyDescent="0.35">
      <c r="B21" t="s">
        <v>45</v>
      </c>
      <c r="C21">
        <v>17</v>
      </c>
    </row>
    <row r="22" spans="2:3" x14ac:dyDescent="0.35">
      <c r="B22" t="s">
        <v>46</v>
      </c>
      <c r="C22">
        <v>20</v>
      </c>
    </row>
    <row r="23" spans="2:3" x14ac:dyDescent="0.35">
      <c r="B23" t="s">
        <v>47</v>
      </c>
      <c r="C23">
        <v>19</v>
      </c>
    </row>
    <row r="24" spans="2:3" x14ac:dyDescent="0.35">
      <c r="B24" t="s">
        <v>48</v>
      </c>
      <c r="C24">
        <v>14</v>
      </c>
    </row>
    <row r="25" spans="2:3" x14ac:dyDescent="0.35">
      <c r="B25" t="s">
        <v>49</v>
      </c>
      <c r="C25">
        <v>19</v>
      </c>
    </row>
    <row r="26" spans="2:3" x14ac:dyDescent="0.35">
      <c r="B26" t="s">
        <v>50</v>
      </c>
      <c r="C26">
        <v>13</v>
      </c>
    </row>
    <row r="27" spans="2:3" x14ac:dyDescent="0.35">
      <c r="B27" t="s">
        <v>51</v>
      </c>
      <c r="C27">
        <v>19</v>
      </c>
    </row>
    <row r="28" spans="2:3" x14ac:dyDescent="0.35">
      <c r="B28" t="s">
        <v>52</v>
      </c>
      <c r="C28">
        <v>40</v>
      </c>
    </row>
    <row r="29" spans="2:3" x14ac:dyDescent="0.35">
      <c r="B29" t="s">
        <v>53</v>
      </c>
      <c r="C29">
        <v>13</v>
      </c>
    </row>
    <row r="30" spans="2:3" x14ac:dyDescent="0.35">
      <c r="C30">
        <f>SUBTOTAL(109,Table5['# Hired])</f>
        <v>245</v>
      </c>
    </row>
  </sheetData>
  <phoneticPr fontId="8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H60"/>
  <sheetViews>
    <sheetView showGridLines="0" tabSelected="1" zoomScaleNormal="100" workbookViewId="0">
      <selection activeCell="AF56" sqref="AF56"/>
    </sheetView>
  </sheetViews>
  <sheetFormatPr defaultColWidth="4.75" defaultRowHeight="17.25" x14ac:dyDescent="0.35"/>
  <cols>
    <col min="1" max="1" width="17.625" style="2" customWidth="1"/>
    <col min="2" max="33" width="4.75" style="2"/>
    <col min="34" max="34" width="7" style="2" bestFit="1" customWidth="1"/>
    <col min="35" max="16384" width="4.75" style="2"/>
  </cols>
  <sheetData>
    <row r="1" spans="4:34" ht="18" thickBot="1" x14ac:dyDescent="0.4"/>
    <row r="2" spans="4:34" ht="18" thickTop="1" x14ac:dyDescent="0.35">
      <c r="D2" s="12" t="s">
        <v>54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</row>
    <row r="3" spans="4:34" x14ac:dyDescent="0.35"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</row>
    <row r="4" spans="4:34" x14ac:dyDescent="0.35"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</row>
    <row r="5" spans="4:34" x14ac:dyDescent="0.35"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7"/>
    </row>
    <row r="6" spans="4:34" x14ac:dyDescent="0.35">
      <c r="D6" s="3"/>
      <c r="AC6" s="4"/>
    </row>
    <row r="7" spans="4:34" x14ac:dyDescent="0.35">
      <c r="D7" s="3"/>
      <c r="AC7" s="4"/>
    </row>
    <row r="8" spans="4:34" x14ac:dyDescent="0.35">
      <c r="D8" s="3"/>
      <c r="AC8" s="4"/>
    </row>
    <row r="9" spans="4:34" x14ac:dyDescent="0.35">
      <c r="D9" s="3"/>
      <c r="AC9" s="4"/>
    </row>
    <row r="10" spans="4:34" x14ac:dyDescent="0.35">
      <c r="D10" s="3"/>
      <c r="AC10" s="4"/>
      <c r="AH10" s="2">
        <v>0</v>
      </c>
    </row>
    <row r="11" spans="4:34" x14ac:dyDescent="0.35">
      <c r="D11" s="3"/>
      <c r="AC11" s="4"/>
      <c r="AH11" s="2">
        <v>25</v>
      </c>
    </row>
    <row r="12" spans="4:34" x14ac:dyDescent="0.35">
      <c r="D12" s="3"/>
      <c r="AC12" s="4"/>
      <c r="AH12" s="2">
        <v>50</v>
      </c>
    </row>
    <row r="13" spans="4:34" x14ac:dyDescent="0.35">
      <c r="D13" s="3"/>
      <c r="AC13" s="4"/>
      <c r="AH13" s="2">
        <v>25</v>
      </c>
    </row>
    <row r="14" spans="4:34" x14ac:dyDescent="0.35">
      <c r="D14" s="3"/>
      <c r="AC14" s="4"/>
      <c r="AH14" s="2">
        <v>100</v>
      </c>
    </row>
    <row r="15" spans="4:34" x14ac:dyDescent="0.35">
      <c r="D15" s="3"/>
      <c r="AC15" s="4"/>
    </row>
    <row r="16" spans="4:34" x14ac:dyDescent="0.35">
      <c r="D16" s="3"/>
      <c r="AC16" s="4"/>
    </row>
    <row r="17" spans="4:34" x14ac:dyDescent="0.35">
      <c r="D17" s="3"/>
      <c r="AC17" s="4"/>
      <c r="AH17" s="10">
        <f>Sheet1!C10</f>
        <v>0.3</v>
      </c>
    </row>
    <row r="18" spans="4:34" x14ac:dyDescent="0.35">
      <c r="D18" s="3"/>
      <c r="AC18" s="4"/>
      <c r="AH18" s="11">
        <v>0.01</v>
      </c>
    </row>
    <row r="19" spans="4:34" x14ac:dyDescent="0.35">
      <c r="D19" s="3"/>
      <c r="AC19" s="4"/>
      <c r="AH19" s="11">
        <f>2-AH18-AH17</f>
        <v>1.69</v>
      </c>
    </row>
    <row r="20" spans="4:34" x14ac:dyDescent="0.35">
      <c r="D20" s="3"/>
      <c r="Z20" s="9"/>
      <c r="AC20" s="4"/>
    </row>
    <row r="21" spans="4:34" x14ac:dyDescent="0.35">
      <c r="D21" s="3"/>
      <c r="AC21" s="4"/>
    </row>
    <row r="22" spans="4:34" x14ac:dyDescent="0.35">
      <c r="D22" s="3"/>
      <c r="AC22" s="4"/>
    </row>
    <row r="23" spans="4:34" x14ac:dyDescent="0.35">
      <c r="D23" s="3"/>
      <c r="AC23" s="4"/>
    </row>
    <row r="24" spans="4:34" x14ac:dyDescent="0.35">
      <c r="D24" s="3"/>
      <c r="AC24" s="4"/>
    </row>
    <row r="25" spans="4:34" x14ac:dyDescent="0.35">
      <c r="D25" s="3"/>
      <c r="AC25" s="4"/>
    </row>
    <row r="26" spans="4:34" x14ac:dyDescent="0.35">
      <c r="D26" s="3"/>
      <c r="AC26" s="4"/>
    </row>
    <row r="27" spans="4:34" x14ac:dyDescent="0.35">
      <c r="D27" s="3"/>
      <c r="AC27" s="4"/>
    </row>
    <row r="28" spans="4:34" x14ac:dyDescent="0.35">
      <c r="D28" s="3"/>
      <c r="AC28" s="4"/>
    </row>
    <row r="29" spans="4:34" x14ac:dyDescent="0.35">
      <c r="D29" s="3"/>
      <c r="AC29" s="4"/>
    </row>
    <row r="30" spans="4:34" x14ac:dyDescent="0.35">
      <c r="D30" s="3"/>
      <c r="AC30" s="4"/>
    </row>
    <row r="31" spans="4:34" x14ac:dyDescent="0.35">
      <c r="D31" s="3"/>
      <c r="AC31" s="4"/>
    </row>
    <row r="32" spans="4:34" x14ac:dyDescent="0.35">
      <c r="D32" s="3"/>
      <c r="AC32" s="4"/>
    </row>
    <row r="33" spans="4:29" x14ac:dyDescent="0.35">
      <c r="D33" s="3"/>
      <c r="AC33" s="4"/>
    </row>
    <row r="34" spans="4:29" x14ac:dyDescent="0.35">
      <c r="D34" s="3"/>
      <c r="AC34" s="4"/>
    </row>
    <row r="35" spans="4:29" x14ac:dyDescent="0.35">
      <c r="D35" s="3"/>
      <c r="AC35" s="4"/>
    </row>
    <row r="36" spans="4:29" x14ac:dyDescent="0.35">
      <c r="D36" s="3"/>
      <c r="AC36" s="4"/>
    </row>
    <row r="37" spans="4:29" x14ac:dyDescent="0.35">
      <c r="D37" s="3"/>
      <c r="AC37" s="4"/>
    </row>
    <row r="38" spans="4:29" x14ac:dyDescent="0.35">
      <c r="D38" s="3"/>
      <c r="AC38" s="4"/>
    </row>
    <row r="39" spans="4:29" x14ac:dyDescent="0.35">
      <c r="D39" s="3"/>
      <c r="AC39" s="4"/>
    </row>
    <row r="40" spans="4:29" x14ac:dyDescent="0.35">
      <c r="D40" s="3"/>
      <c r="AC40" s="4"/>
    </row>
    <row r="41" spans="4:29" x14ac:dyDescent="0.35">
      <c r="D41" s="3"/>
      <c r="AC41" s="4"/>
    </row>
    <row r="42" spans="4:29" x14ac:dyDescent="0.35">
      <c r="D42" s="3"/>
      <c r="AC42" s="4"/>
    </row>
    <row r="43" spans="4:29" x14ac:dyDescent="0.35">
      <c r="D43" s="3"/>
      <c r="AC43" s="4"/>
    </row>
    <row r="44" spans="4:29" x14ac:dyDescent="0.35">
      <c r="D44" s="3"/>
      <c r="AC44" s="4"/>
    </row>
    <row r="45" spans="4:29" x14ac:dyDescent="0.35">
      <c r="D45" s="3"/>
      <c r="AC45" s="4"/>
    </row>
    <row r="46" spans="4:29" x14ac:dyDescent="0.35">
      <c r="D46" s="3"/>
      <c r="AC46" s="4"/>
    </row>
    <row r="47" spans="4:29" x14ac:dyDescent="0.35">
      <c r="D47" s="3"/>
      <c r="AC47" s="4"/>
    </row>
    <row r="48" spans="4:29" x14ac:dyDescent="0.35">
      <c r="D48" s="3"/>
      <c r="AC48" s="4"/>
    </row>
    <row r="49" spans="4:29" x14ac:dyDescent="0.35">
      <c r="D49" s="3"/>
      <c r="AC49" s="4"/>
    </row>
    <row r="50" spans="4:29" x14ac:dyDescent="0.35">
      <c r="D50" s="3"/>
      <c r="AC50" s="4"/>
    </row>
    <row r="51" spans="4:29" x14ac:dyDescent="0.35">
      <c r="D51" s="3"/>
      <c r="AC51" s="4"/>
    </row>
    <row r="52" spans="4:29" x14ac:dyDescent="0.35">
      <c r="D52" s="3"/>
      <c r="AC52" s="4"/>
    </row>
    <row r="53" spans="4:29" x14ac:dyDescent="0.35">
      <c r="D53" s="3"/>
      <c r="AC53" s="4"/>
    </row>
    <row r="54" spans="4:29" x14ac:dyDescent="0.35">
      <c r="D54" s="3"/>
      <c r="AC54" s="4"/>
    </row>
    <row r="55" spans="4:29" x14ac:dyDescent="0.35">
      <c r="D55" s="3"/>
      <c r="AC55" s="4"/>
    </row>
    <row r="56" spans="4:29" x14ac:dyDescent="0.35">
      <c r="D56" s="3"/>
      <c r="AC56" s="4"/>
    </row>
    <row r="57" spans="4:29" x14ac:dyDescent="0.35">
      <c r="D57" s="3"/>
      <c r="AC57" s="4"/>
    </row>
    <row r="58" spans="4:29" x14ac:dyDescent="0.35">
      <c r="D58" s="3"/>
      <c r="AC58" s="4"/>
    </row>
    <row r="59" spans="4:29" ht="18" thickBot="1" x14ac:dyDescent="0.4">
      <c r="D59" s="5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4:29" ht="18" thickTop="1" x14ac:dyDescent="0.35"/>
  </sheetData>
  <mergeCells count="1">
    <mergeCell ref="D2:AC5"/>
  </mergeCells>
  <printOptions horizontalCentered="1" verticalCentered="1"/>
  <pageMargins left="0.05" right="0.12" top="0.18" bottom="0.2" header="0.21" footer="0.11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AD89A-B1E7-4A71-B0D2-6CB0135F2A78}">
  <ds:schemaRefs>
    <ds:schemaRef ds:uri="16c05727-aa75-4e4a-9b5f-8a80a1165891"/>
    <ds:schemaRef ds:uri="http://schemas.microsoft.com/office/2006/metadata/properties"/>
    <ds:schemaRef ds:uri="http://purl.org/dc/terms/"/>
    <ds:schemaRef ds:uri="71af3243-3dd4-4a8d-8c0d-dd76da1f02a5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44E06A-A2E7-438E-8CB9-2E995F98C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DC9545-56CF-4D45-AD04-47CC00ADC2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2019-03-18T21:11:19Z</dcterms:created>
  <dcterms:modified xsi:type="dcterms:W3CDTF">2021-07-15T05:11:05Z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